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明细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<sst xmlns="http://schemas.openxmlformats.org/spreadsheetml/2006/main" count="148" uniqueCount="111">
  <si>
    <t>田家庵区2021年实施扶贫项目库明细表</t>
  </si>
  <si>
    <t>序号</t>
  </si>
  <si>
    <t>项目名称</t>
  </si>
  <si>
    <t>建设性质</t>
  </si>
  <si>
    <t>责任单位</t>
  </si>
  <si>
    <t>实施地点</t>
  </si>
  <si>
    <t>建设任务</t>
  </si>
  <si>
    <t>资金规模（万元）</t>
  </si>
  <si>
    <t>财政专项扶贫资金</t>
  </si>
  <si>
    <t>其他资金</t>
  </si>
  <si>
    <t>受益对象</t>
  </si>
  <si>
    <t>绩效目标</t>
  </si>
  <si>
    <t>群众参与和带贫减贫机制</t>
  </si>
  <si>
    <t>项目类别</t>
  </si>
  <si>
    <t>中央</t>
  </si>
  <si>
    <t>省级</t>
  </si>
  <si>
    <t>市级</t>
  </si>
  <si>
    <t>区级</t>
  </si>
  <si>
    <t>史院乡2021年扶贫道路建设工程</t>
  </si>
  <si>
    <t>基础设施</t>
  </si>
  <si>
    <t>新建</t>
  </si>
  <si>
    <t>史院乡
人民政府</t>
  </si>
  <si>
    <t>邵庄村
闫阳村
涧坝村
联湖村</t>
  </si>
  <si>
    <t>新建约长2300米、宽3.5米混凝土道路</t>
  </si>
  <si>
    <t>贫困户受益
 218户431人</t>
  </si>
  <si>
    <r>
      <t>改善贫困户出行和农产品运输条件，增加贫困户收入，巩固脱贫成效，受益贫困人口满意度95</t>
    </r>
    <r>
      <rPr>
        <sz val="11"/>
        <color indexed="8"/>
        <rFont val="宋体"/>
        <family val="0"/>
      </rPr>
      <t>%</t>
    </r>
    <r>
      <rPr>
        <sz val="11"/>
        <color indexed="8"/>
        <rFont val="仿宋_GB2312"/>
        <family val="3"/>
      </rPr>
      <t>以上。</t>
    </r>
  </si>
  <si>
    <t>解决贫困群众生产生活出行困难，方便村内特色农产品运输，促进贫困户稳定脱贫</t>
  </si>
  <si>
    <t>曹庵镇2021年扶贫道路建设工程</t>
  </si>
  <si>
    <t>曹庵镇人民政府</t>
  </si>
  <si>
    <t>范圩村 庞祠村 老圩村 曹庵村 轩岗村 宋王村</t>
  </si>
  <si>
    <t>改扩建长约2880米、宽3.5至4.5米混凝土道路</t>
  </si>
  <si>
    <t>贫困户受益
 150户279人</t>
  </si>
  <si>
    <t>改善贫困户出行和农产品运输条件，增加贫困户收入，巩固脱贫成效。受益贫困人口满意度95%以上。</t>
  </si>
  <si>
    <t>史院乡2021年特色种养业产业扶贫项目</t>
  </si>
  <si>
    <t>产业扶贫</t>
  </si>
  <si>
    <t>奖补</t>
  </si>
  <si>
    <t>各村</t>
  </si>
  <si>
    <t>按照1000元/户标准对60户产业达标的贫困户进行产业补助（以达标验收结果为准）</t>
  </si>
  <si>
    <t>贫困户受益
60户180人</t>
  </si>
  <si>
    <t>为史院乡60户自种自养的贫困户每户奖补1000元，提高贫困户积极性，促进贫困户稳定脱贫。受益贫困人口满意度95%以上。</t>
  </si>
  <si>
    <t>激发贫困户内生动力、增加贫困户家庭收入</t>
  </si>
  <si>
    <t>曹庵镇2021年特色种养业产业扶贫项目</t>
  </si>
  <si>
    <t>按照1000元/户标准对70户产业达标的贫困户进行产业补助（以达标验收结果为准）</t>
  </si>
  <si>
    <t>贫困户受益
70户221人</t>
  </si>
  <si>
    <t>为曹庵镇70户自种自养的贫困户每户奖补1000元，提高贫困户积极性，促进贫困户稳定脱贫。</t>
  </si>
  <si>
    <t>田家庵区产业综合体（标准化厂房）建设项目</t>
  </si>
  <si>
    <t>曹庵镇、史院乡
人民政府、淮南现代产业园区管委会</t>
  </si>
  <si>
    <t>曹庵镇、史院乡</t>
  </si>
  <si>
    <t>新建约3000平方米标准化厂房</t>
  </si>
  <si>
    <t>贫困户受益
 户300户900人</t>
  </si>
  <si>
    <t>项目建成后，每年为两乡镇20个村增加30万元的集体经济收入，同时将带动贫困户就近就业，增加贫困户收入，促进贫困户稳定脱贫。受益贫困人口满意度95%以上。</t>
  </si>
  <si>
    <t>提升村集体经济发展，激发贫困户内生动力、增加贫困户家庭收入</t>
  </si>
  <si>
    <t>史院乡产业扶贫基地提升工程</t>
  </si>
  <si>
    <t>其他</t>
  </si>
  <si>
    <t>邵庄村</t>
  </si>
  <si>
    <t>对史院乡产业扶贫基地钢架大棚薄膜进行更换</t>
  </si>
  <si>
    <t>贫困户受益
244户472人</t>
  </si>
  <si>
    <r>
      <t>将改善史院乡产业扶贫基地基础设施水平，促进产业扶贫基地健康持续运转，增加贫困户户均收入400元</t>
    </r>
    <r>
      <rPr>
        <sz val="11"/>
        <color indexed="8"/>
        <rFont val="宋体"/>
        <family val="0"/>
      </rPr>
      <t>/</t>
    </r>
    <r>
      <rPr>
        <sz val="11"/>
        <color indexed="8"/>
        <rFont val="仿宋_GB2312"/>
        <family val="3"/>
      </rPr>
      <t>年，实现贫困户稳定收益，巩固脱贫成果。受益贫困人口满意度95%以上。</t>
    </r>
  </si>
  <si>
    <t>曹庵镇产业扶贫基地提升工程</t>
  </si>
  <si>
    <t>曹庵村、大树村、庞祠村</t>
  </si>
  <si>
    <t>对曹庵镇产业扶贫基地钢架大棚薄膜进行更换</t>
  </si>
  <si>
    <t>贫困户受益
300户348人</t>
  </si>
  <si>
    <t>改善曹庵镇产业扶贫基地基础设施水平，促进产业扶贫基地健康持续运转，增加贫困户户均收入700元/年 ，实现贫困户稳定收益，巩固脱贫成果。</t>
  </si>
  <si>
    <t>连栋大棚产业扶贫基地建设工程</t>
  </si>
  <si>
    <t>涧坝村</t>
  </si>
  <si>
    <t>建设12亩连栋大棚产业基地</t>
  </si>
  <si>
    <t>贫困户受益
82户166人</t>
  </si>
  <si>
    <t>项目建成后，将促进涧坝村特色产业发展，增加村集体年收入25万元,带动周边贫困户就业，实现贫困户稳定收益，巩固脱贫成果。受益贫困人口满意度95%以上。</t>
  </si>
  <si>
    <t>提升贫困村集体经济发展，激发贫困户内生动力、增加贫困户家庭收入</t>
  </si>
  <si>
    <t>雨露计划</t>
  </si>
  <si>
    <t>教育扶贫</t>
  </si>
  <si>
    <t>区教育局</t>
  </si>
  <si>
    <t>全区</t>
  </si>
  <si>
    <t>“雨露计划”政策补助</t>
  </si>
  <si>
    <t>贫困户受益
25户40人</t>
  </si>
  <si>
    <r>
      <t>为40名贫困学生发放“雨露计划”补助3000元</t>
    </r>
    <r>
      <rPr>
        <sz val="11"/>
        <color indexed="8"/>
        <rFont val="宋体"/>
        <family val="0"/>
      </rPr>
      <t>/</t>
    </r>
    <r>
      <rPr>
        <sz val="11"/>
        <color indexed="8"/>
        <rFont val="仿宋_GB2312"/>
        <family val="3"/>
      </rPr>
      <t>年，降低贫困户生产生活成本、激发贫困户学生内生动力，受益贫困人口满意度95%以上。</t>
    </r>
  </si>
  <si>
    <t>降低贫困户生产生活成本、激发贫困户学生内生动力</t>
  </si>
  <si>
    <t>贫困户农业生产性水费代缴</t>
  </si>
  <si>
    <t>其他扶贫</t>
  </si>
  <si>
    <t>代缴贫困户农业生产性水费</t>
  </si>
  <si>
    <t>贫困户受益523户846人</t>
  </si>
  <si>
    <r>
      <t>为史院乡所有贫困户代缴生产性水费，户均175元</t>
    </r>
    <r>
      <rPr>
        <sz val="11"/>
        <color indexed="8"/>
        <rFont val="宋体"/>
        <family val="0"/>
      </rPr>
      <t>/</t>
    </r>
    <r>
      <rPr>
        <sz val="11"/>
        <color indexed="8"/>
        <rFont val="仿宋_GB2312"/>
        <family val="3"/>
      </rPr>
      <t>年，降低贫困户生产生活成本、巩固脱贫成效。</t>
    </r>
  </si>
  <si>
    <t>降低贫困户生产生活成本、巩固脱贫成效</t>
  </si>
  <si>
    <t>贫困户生活用电补助</t>
  </si>
  <si>
    <t>史院乡和曹庵镇
人民政府</t>
  </si>
  <si>
    <t>补助每户每月10度电费</t>
  </si>
  <si>
    <t>贫困户受益1004户1960人</t>
  </si>
  <si>
    <t>为全区所有贫困户每户每月补助10度电，降低贫困户生产生活成本、巩固脱贫成效，受益贫困人口满意度95%以上。</t>
  </si>
  <si>
    <t>合计</t>
  </si>
  <si>
    <t>安徽省田家庵区2019年财政专项扶贫资金项目汇总表</t>
  </si>
  <si>
    <t>项目个数</t>
  </si>
  <si>
    <t>总投资
单位：万元</t>
  </si>
  <si>
    <t>财政专项扶贫资金    单位：万元</t>
  </si>
  <si>
    <t>其他资金  单位：万元</t>
  </si>
  <si>
    <t>备注</t>
  </si>
  <si>
    <t>县级</t>
  </si>
  <si>
    <t>基础设施建设扶贫工程</t>
  </si>
  <si>
    <t>510</t>
  </si>
  <si>
    <t>产业脱贫工程</t>
  </si>
  <si>
    <t>757</t>
  </si>
  <si>
    <t>就业脱贫工程</t>
  </si>
  <si>
    <t>易地扶贫搬迁工程</t>
  </si>
  <si>
    <t>教育扶贫工程</t>
  </si>
  <si>
    <t>9.45</t>
  </si>
  <si>
    <t>社保兜底脱贫工程</t>
  </si>
  <si>
    <t>健康脱贫工程</t>
  </si>
  <si>
    <t>金融扶贫工程</t>
  </si>
  <si>
    <t>15.1</t>
  </si>
  <si>
    <t>11</t>
  </si>
  <si>
    <t>1291.55</t>
  </si>
  <si>
    <r>
      <rPr>
        <b/>
        <sz val="14"/>
        <color indexed="8"/>
        <rFont val="宋体"/>
        <family val="0"/>
      </rPr>
      <t>备注：</t>
    </r>
    <r>
      <rPr>
        <sz val="14"/>
        <color indexed="8"/>
        <rFont val="宋体"/>
        <family val="0"/>
      </rPr>
      <t>此表是对项目明细表的汇总，应于项目明细表一致；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</si>
</sst>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0_);[Red]\(0.000\)"/>
    <numFmt numFmtId="179" formatCode="0.0000_);[Red]\(0.0000\)"/>
    <numFmt numFmtId="180" formatCode="0.0_);[Red]\(0.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0"/>
      <color indexed="10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22"/>
      <color indexed="10"/>
      <name val="方正小标宋简体"/>
      <family val="0"/>
    </font>
    <font>
      <sz val="10"/>
      <name val="Helv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4"/>
      <color theme="1"/>
      <name val="方正小标宋简体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b/>
      <sz val="14"/>
      <color theme="1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22"/>
      <color rgb="FFFF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36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0" borderId="0">
      <alignment/>
      <protection/>
    </xf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17" fillId="0" borderId="0">
      <alignment/>
      <protection/>
    </xf>
    <xf numFmtId="0" fontId="0" fillId="19" borderId="0" applyNumberFormat="0" applyBorder="0" applyAlignment="0" applyProtection="0"/>
    <xf numFmtId="0" fontId="17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0" borderId="0">
      <alignment/>
      <protection/>
    </xf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</cellStyleXfs>
  <cellXfs count="6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9" xfId="197" applyFont="1" applyFill="1" applyBorder="1" applyAlignment="1">
      <alignment horizontal="center" vertical="center" wrapText="1"/>
      <protection/>
    </xf>
    <xf numFmtId="0" fontId="4" fillId="33" borderId="9" xfId="198" applyFont="1" applyFill="1" applyBorder="1" applyAlignment="1">
      <alignment horizontal="center" vertical="center" wrapText="1"/>
      <protection/>
    </xf>
    <xf numFmtId="176" fontId="4" fillId="0" borderId="9" xfId="15" applyNumberFormat="1" applyFont="1" applyFill="1" applyBorder="1" applyAlignment="1">
      <alignment horizontal="center" vertical="center" wrapText="1"/>
      <protection/>
    </xf>
    <xf numFmtId="0" fontId="56" fillId="0" borderId="9" xfId="15" applyFont="1" applyFill="1" applyBorder="1" applyAlignment="1">
      <alignment horizontal="center" vertical="center" wrapText="1"/>
      <protection/>
    </xf>
    <xf numFmtId="177" fontId="57" fillId="0" borderId="9" xfId="15" applyNumberFormat="1" applyFont="1" applyFill="1" applyBorder="1" applyAlignment="1">
      <alignment horizontal="center" vertical="center" wrapText="1"/>
      <protection/>
    </xf>
    <xf numFmtId="178" fontId="57" fillId="0" borderId="9" xfId="15" applyNumberFormat="1" applyFont="1" applyFill="1" applyBorder="1" applyAlignment="1">
      <alignment horizontal="center" vertical="center" wrapText="1"/>
      <protection/>
    </xf>
    <xf numFmtId="49" fontId="57" fillId="0" borderId="9" xfId="15" applyNumberFormat="1" applyFont="1" applyFill="1" applyBorder="1" applyAlignment="1">
      <alignment horizontal="center" vertical="center" wrapText="1"/>
      <protection/>
    </xf>
    <xf numFmtId="0" fontId="58" fillId="33" borderId="9" xfId="93" applyFont="1" applyFill="1" applyBorder="1" applyAlignment="1">
      <alignment horizontal="center" vertical="center" wrapText="1"/>
      <protection/>
    </xf>
    <xf numFmtId="179" fontId="58" fillId="33" borderId="9" xfId="93" applyNumberFormat="1" applyFont="1" applyFill="1" applyBorder="1" applyAlignment="1">
      <alignment horizontal="center" vertical="center" wrapText="1"/>
      <protection/>
    </xf>
    <xf numFmtId="49" fontId="58" fillId="33" borderId="9" xfId="93" applyNumberFormat="1" applyFont="1" applyFill="1" applyBorder="1" applyAlignment="1">
      <alignment horizontal="center" vertical="center" wrapText="1"/>
      <protection/>
    </xf>
    <xf numFmtId="177" fontId="59" fillId="0" borderId="9" xfId="15" applyNumberFormat="1" applyFont="1" applyFill="1" applyBorder="1" applyAlignment="1">
      <alignment horizontal="center" vertical="center" shrinkToFit="1"/>
      <protection/>
    </xf>
    <xf numFmtId="178" fontId="59" fillId="0" borderId="9" xfId="15" applyNumberFormat="1" applyFont="1" applyFill="1" applyBorder="1" applyAlignment="1">
      <alignment horizontal="center" vertical="center" wrapText="1"/>
      <protection/>
    </xf>
    <xf numFmtId="49" fontId="59" fillId="0" borderId="9" xfId="15" applyNumberFormat="1" applyFont="1" applyFill="1" applyBorder="1" applyAlignment="1">
      <alignment horizontal="center" vertical="center" wrapText="1"/>
      <protection/>
    </xf>
    <xf numFmtId="49" fontId="57" fillId="0" borderId="9" xfId="197" applyNumberFormat="1" applyFont="1" applyFill="1" applyBorder="1" applyAlignment="1">
      <alignment horizontal="center" vertical="center" wrapText="1"/>
      <protection/>
    </xf>
    <xf numFmtId="178" fontId="57" fillId="0" borderId="9" xfId="197" applyNumberFormat="1" applyFont="1" applyFill="1" applyBorder="1" applyAlignment="1">
      <alignment horizontal="center" vertical="center" wrapText="1"/>
      <protection/>
    </xf>
    <xf numFmtId="177" fontId="57" fillId="0" borderId="9" xfId="197" applyNumberFormat="1" applyFont="1" applyFill="1" applyBorder="1" applyAlignment="1">
      <alignment horizontal="center" vertical="center" wrapText="1"/>
      <protection/>
    </xf>
    <xf numFmtId="180" fontId="57" fillId="0" borderId="9" xfId="197" applyNumberFormat="1" applyFont="1" applyFill="1" applyBorder="1" applyAlignment="1">
      <alignment horizontal="center" vertical="center" wrapText="1"/>
      <protection/>
    </xf>
    <xf numFmtId="49" fontId="56" fillId="0" borderId="9" xfId="15" applyNumberFormat="1" applyFont="1" applyFill="1" applyBorder="1" applyAlignment="1">
      <alignment horizontal="center" vertical="center" wrapText="1"/>
      <protection/>
    </xf>
    <xf numFmtId="49" fontId="60" fillId="0" borderId="9" xfId="15" applyNumberFormat="1" applyFont="1" applyBorder="1" applyAlignment="1">
      <alignment horizontal="center" vertical="center" wrapText="1"/>
      <protection/>
    </xf>
    <xf numFmtId="49" fontId="60" fillId="0" borderId="9" xfId="15" applyNumberFormat="1" applyFont="1" applyFill="1" applyBorder="1" applyAlignment="1">
      <alignment horizontal="center" vertical="center" shrinkToFit="1"/>
      <protection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4" fillId="33" borderId="9" xfId="93" applyNumberFormat="1" applyFont="1" applyFill="1" applyBorder="1" applyAlignment="1">
      <alignment horizontal="center" vertical="center" wrapText="1"/>
      <protection/>
    </xf>
    <xf numFmtId="177" fontId="4" fillId="33" borderId="9" xfId="93" applyNumberFormat="1" applyFont="1" applyFill="1" applyBorder="1" applyAlignment="1">
      <alignment horizontal="center" vertical="center" wrapText="1"/>
      <protection/>
    </xf>
    <xf numFmtId="178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 wrapText="1"/>
    </xf>
    <xf numFmtId="49" fontId="62" fillId="0" borderId="9" xfId="15" applyNumberFormat="1" applyFont="1" applyFill="1" applyBorder="1" applyAlignment="1">
      <alignment horizontal="center" vertical="center" wrapText="1" shrinkToFit="1"/>
      <protection/>
    </xf>
    <xf numFmtId="0" fontId="6" fillId="33" borderId="0" xfId="93" applyFont="1" applyFill="1" applyAlignment="1">
      <alignment/>
      <protection/>
    </xf>
    <xf numFmtId="0" fontId="6" fillId="33" borderId="0" xfId="93" applyFont="1" applyFill="1" applyAlignment="1">
      <alignment horizontal="left" vertical="center"/>
      <protection/>
    </xf>
    <xf numFmtId="0" fontId="6" fillId="33" borderId="0" xfId="93" applyFont="1" applyFill="1" applyAlignment="1">
      <alignment horizontal="center" vertical="center" wrapText="1"/>
      <protection/>
    </xf>
    <xf numFmtId="0" fontId="6" fillId="33" borderId="0" xfId="93" applyFont="1" applyFill="1" applyAlignment="1">
      <alignment vertical="center" wrapText="1"/>
      <protection/>
    </xf>
    <xf numFmtId="0" fontId="63" fillId="33" borderId="0" xfId="93" applyFont="1" applyFill="1" applyAlignment="1">
      <alignment vertical="center" wrapText="1"/>
      <protection/>
    </xf>
    <xf numFmtId="0" fontId="11" fillId="33" borderId="0" xfId="198" applyNumberFormat="1" applyFont="1" applyFill="1" applyAlignment="1">
      <alignment horizontal="center" vertical="center" wrapText="1"/>
      <protection/>
    </xf>
    <xf numFmtId="0" fontId="64" fillId="33" borderId="10" xfId="93" applyFont="1" applyFill="1" applyBorder="1" applyAlignment="1">
      <alignment horizontal="center" vertical="center"/>
      <protection/>
    </xf>
    <xf numFmtId="0" fontId="65" fillId="33" borderId="10" xfId="198" applyFont="1" applyFill="1" applyBorder="1" applyAlignment="1">
      <alignment horizontal="center" vertical="center" wrapText="1"/>
      <protection/>
    </xf>
    <xf numFmtId="0" fontId="64" fillId="33" borderId="11" xfId="93" applyFont="1" applyFill="1" applyBorder="1" applyAlignment="1">
      <alignment horizontal="center" vertical="center"/>
      <protection/>
    </xf>
    <xf numFmtId="0" fontId="65" fillId="33" borderId="11" xfId="198" applyFont="1" applyFill="1" applyBorder="1" applyAlignment="1">
      <alignment horizontal="center" vertical="center" wrapText="1"/>
      <protection/>
    </xf>
    <xf numFmtId="0" fontId="64" fillId="33" borderId="12" xfId="93" applyFont="1" applyFill="1" applyBorder="1" applyAlignment="1">
      <alignment horizontal="center" vertical="center"/>
      <protection/>
    </xf>
    <xf numFmtId="0" fontId="65" fillId="33" borderId="12" xfId="198" applyFont="1" applyFill="1" applyBorder="1" applyAlignment="1">
      <alignment horizontal="center" vertical="center" wrapText="1"/>
      <protection/>
    </xf>
    <xf numFmtId="0" fontId="64" fillId="33" borderId="9" xfId="93" applyFont="1" applyFill="1" applyBorder="1" applyAlignment="1">
      <alignment horizontal="center" vertical="center" wrapText="1"/>
      <protection/>
    </xf>
    <xf numFmtId="0" fontId="66" fillId="0" borderId="9" xfId="93" applyFont="1" applyFill="1" applyBorder="1" applyAlignment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4" fillId="33" borderId="9" xfId="93" applyFont="1" applyFill="1" applyBorder="1" applyAlignment="1">
      <alignment vertical="center" wrapText="1"/>
      <protection/>
    </xf>
    <xf numFmtId="0" fontId="67" fillId="33" borderId="0" xfId="198" applyNumberFormat="1" applyFont="1" applyFill="1" applyAlignment="1">
      <alignment horizontal="center" vertical="center" wrapText="1"/>
      <protection/>
    </xf>
    <xf numFmtId="0" fontId="65" fillId="33" borderId="14" xfId="198" applyFont="1" applyFill="1" applyBorder="1" applyAlignment="1">
      <alignment horizontal="center" vertical="center" wrapText="1"/>
      <protection/>
    </xf>
    <xf numFmtId="0" fontId="65" fillId="33" borderId="15" xfId="198" applyFont="1" applyFill="1" applyBorder="1" applyAlignment="1">
      <alignment horizontal="center" vertical="center" wrapText="1"/>
      <protection/>
    </xf>
    <xf numFmtId="0" fontId="65" fillId="33" borderId="15" xfId="198" applyFont="1" applyFill="1" applyBorder="1" applyAlignment="1">
      <alignment horizontal="center" vertical="center" wrapText="1"/>
      <protection/>
    </xf>
    <xf numFmtId="0" fontId="65" fillId="33" borderId="9" xfId="198" applyFont="1" applyFill="1" applyBorder="1" applyAlignment="1">
      <alignment horizontal="center" vertical="center" wrapText="1"/>
      <protection/>
    </xf>
    <xf numFmtId="176" fontId="65" fillId="33" borderId="10" xfId="198" applyNumberFormat="1" applyFont="1" applyFill="1" applyBorder="1" applyAlignment="1">
      <alignment horizontal="center" vertical="center" wrapText="1"/>
      <protection/>
    </xf>
    <xf numFmtId="177" fontId="65" fillId="33" borderId="10" xfId="93" applyNumberFormat="1" applyFont="1" applyFill="1" applyBorder="1" applyAlignment="1">
      <alignment horizontal="center" vertical="center" wrapText="1"/>
      <protection/>
    </xf>
    <xf numFmtId="0" fontId="65" fillId="33" borderId="13" xfId="198" applyFont="1" applyFill="1" applyBorder="1" applyAlignment="1">
      <alignment horizontal="center" vertical="center" wrapText="1"/>
      <protection/>
    </xf>
    <xf numFmtId="176" fontId="65" fillId="33" borderId="11" xfId="198" applyNumberFormat="1" applyFont="1" applyFill="1" applyBorder="1" applyAlignment="1">
      <alignment horizontal="center" vertical="center" wrapText="1"/>
      <protection/>
    </xf>
    <xf numFmtId="177" fontId="65" fillId="33" borderId="11" xfId="93" applyNumberFormat="1" applyFont="1" applyFill="1" applyBorder="1" applyAlignment="1">
      <alignment horizontal="center" vertical="center" wrapText="1"/>
      <protection/>
    </xf>
    <xf numFmtId="0" fontId="65" fillId="33" borderId="16" xfId="198" applyFont="1" applyFill="1" applyBorder="1" applyAlignment="1">
      <alignment horizontal="center" vertical="center" wrapText="1"/>
      <protection/>
    </xf>
    <xf numFmtId="176" fontId="65" fillId="33" borderId="12" xfId="198" applyNumberFormat="1" applyFont="1" applyFill="1" applyBorder="1" applyAlignment="1">
      <alignment horizontal="center" vertical="center" wrapText="1"/>
      <protection/>
    </xf>
    <xf numFmtId="177" fontId="65" fillId="33" borderId="12" xfId="93" applyNumberFormat="1" applyFont="1" applyFill="1" applyBorder="1" applyAlignment="1">
      <alignment horizontal="center" vertical="center" wrapText="1"/>
      <protection/>
    </xf>
    <xf numFmtId="0" fontId="66" fillId="0" borderId="9" xfId="93" applyFont="1" applyFill="1" applyBorder="1" applyAlignment="1">
      <alignment horizontal="left" vertical="center" wrapText="1"/>
      <protection/>
    </xf>
  </cellXfs>
  <cellStyles count="187">
    <cellStyle name="Normal" xfId="0"/>
    <cellStyle name="常规 18 3" xfId="15"/>
    <cellStyle name="Currency [0]" xfId="16"/>
    <cellStyle name="Currency" xfId="17"/>
    <cellStyle name="常规 44" xfId="18"/>
    <cellStyle name="常规 39" xfId="19"/>
    <cellStyle name="e鯪9Y_x000b_ 5 2" xfId="20"/>
    <cellStyle name="20% - 强调文字颜色 3" xfId="21"/>
    <cellStyle name="输入" xfId="22"/>
    <cellStyle name="Comma [0]" xfId="23"/>
    <cellStyle name="40% - 强调文字颜色 3" xfId="24"/>
    <cellStyle name="常规 31 2" xfId="25"/>
    <cellStyle name="常规 26 2" xfId="26"/>
    <cellStyle name="常规 109" xfId="27"/>
    <cellStyle name="差" xfId="28"/>
    <cellStyle name="Comma" xfId="29"/>
    <cellStyle name="60% - 强调文字颜色 3" xfId="30"/>
    <cellStyle name="Hyperlink" xfId="31"/>
    <cellStyle name="Percent" xfId="32"/>
    <cellStyle name="e鯪9Y_x005f_x000b_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e鯪9Y_x000b_ 5" xfId="61"/>
    <cellStyle name="20% - 强调文字颜色 1" xfId="62"/>
    <cellStyle name="常规 107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常规 53 2" xfId="74"/>
    <cellStyle name="强调文字颜色 6" xfId="75"/>
    <cellStyle name="40% - 强调文字颜色 6" xfId="76"/>
    <cellStyle name="60% - 强调文字颜色 6" xfId="77"/>
    <cellStyle name="e鯪9Y_x000b_" xfId="78"/>
    <cellStyle name="e鯪9Y_x000b_ 2" xfId="79"/>
    <cellStyle name="常规 18" xfId="80"/>
    <cellStyle name="e鯪9Y_x000b_ 2 2" xfId="81"/>
    <cellStyle name="e鯪9Y_x000b_ 4" xfId="82"/>
    <cellStyle name="e鯪9Y_x000b_ 5 2 2" xfId="83"/>
    <cellStyle name="常规 20" xfId="84"/>
    <cellStyle name="常规 105" xfId="85"/>
    <cellStyle name="常规 111" xfId="86"/>
    <cellStyle name="常规 36 2" xfId="87"/>
    <cellStyle name="常规 41 2" xfId="88"/>
    <cellStyle name="常规 18 2" xfId="89"/>
    <cellStyle name="常规 19" xfId="90"/>
    <cellStyle name="常规 24" xfId="91"/>
    <cellStyle name="常规 2" xfId="92"/>
    <cellStyle name="常规 2 13" xfId="93"/>
    <cellStyle name="常规 2 2" xfId="94"/>
    <cellStyle name="常规 2 2 2" xfId="95"/>
    <cellStyle name="常规 2 2 2 2" xfId="96"/>
    <cellStyle name="常规 2 2 2 2 2" xfId="97"/>
    <cellStyle name="常规 2 2 2 3" xfId="98"/>
    <cellStyle name="常规 2 2 2 3 2" xfId="99"/>
    <cellStyle name="常规 2 2 2 3 2 2" xfId="100"/>
    <cellStyle name="常规 2 2 2 4 2" xfId="101"/>
    <cellStyle name="常规 2 2 3" xfId="102"/>
    <cellStyle name="常规 38" xfId="103"/>
    <cellStyle name="常规 2 2 3 2" xfId="104"/>
    <cellStyle name="常规 38 2" xfId="105"/>
    <cellStyle name="常规 2 2 3 2 2" xfId="106"/>
    <cellStyle name="常规 2 3 2" xfId="107"/>
    <cellStyle name="常规 92" xfId="108"/>
    <cellStyle name="常规 2 3 2 2" xfId="109"/>
    <cellStyle name="常规 2 3 2 2 2" xfId="110"/>
    <cellStyle name="常规 2 8" xfId="111"/>
    <cellStyle name="常规 24 2" xfId="112"/>
    <cellStyle name="常规 25" xfId="113"/>
    <cellStyle name="常规 30" xfId="114"/>
    <cellStyle name="常规 25 2" xfId="115"/>
    <cellStyle name="常规 30 2" xfId="116"/>
    <cellStyle name="常规 27" xfId="117"/>
    <cellStyle name="常规 32" xfId="118"/>
    <cellStyle name="常规 28" xfId="119"/>
    <cellStyle name="常规 62 2" xfId="120"/>
    <cellStyle name="常规 28 2" xfId="121"/>
    <cellStyle name="常规 29" xfId="122"/>
    <cellStyle name="常规 34" xfId="123"/>
    <cellStyle name="常规 29 2" xfId="124"/>
    <cellStyle name="常规 34 2" xfId="125"/>
    <cellStyle name="常规 3" xfId="126"/>
    <cellStyle name="常规 3 5 2" xfId="127"/>
    <cellStyle name="常规 3 5 2 2" xfId="128"/>
    <cellStyle name="常规 32 2" xfId="129"/>
    <cellStyle name="常规 35" xfId="130"/>
    <cellStyle name="常规 40" xfId="131"/>
    <cellStyle name="常规 35 2" xfId="132"/>
    <cellStyle name="常规 36" xfId="133"/>
    <cellStyle name="常规 41" xfId="134"/>
    <cellStyle name="常规 39 2" xfId="135"/>
    <cellStyle name="常规 44 2" xfId="136"/>
    <cellStyle name="常规 4" xfId="137"/>
    <cellStyle name="常规 45" xfId="138"/>
    <cellStyle name="常规 50" xfId="139"/>
    <cellStyle name="常规 45 2" xfId="140"/>
    <cellStyle name="常规 46" xfId="141"/>
    <cellStyle name="常规 51" xfId="142"/>
    <cellStyle name="常规 47" xfId="143"/>
    <cellStyle name="常规 52" xfId="144"/>
    <cellStyle name="常规 49" xfId="145"/>
    <cellStyle name="常规 54" xfId="146"/>
    <cellStyle name="常规 5" xfId="147"/>
    <cellStyle name="常规 52 2" xfId="148"/>
    <cellStyle name="常规 53" xfId="149"/>
    <cellStyle name="常规 56" xfId="150"/>
    <cellStyle name="常规 61" xfId="151"/>
    <cellStyle name="常规 56 2" xfId="152"/>
    <cellStyle name="常规 61 2" xfId="153"/>
    <cellStyle name="常规 57" xfId="154"/>
    <cellStyle name="常规 62" xfId="155"/>
    <cellStyle name="常规 58" xfId="156"/>
    <cellStyle name="常规 63" xfId="157"/>
    <cellStyle name="常规 6 2" xfId="158"/>
    <cellStyle name="常规 6 2 2" xfId="159"/>
    <cellStyle name="常规 60" xfId="160"/>
    <cellStyle name="常规 60 2" xfId="161"/>
    <cellStyle name="常规 63 2" xfId="162"/>
    <cellStyle name="常规 83" xfId="163"/>
    <cellStyle name="常规 64" xfId="164"/>
    <cellStyle name="常规 64 2" xfId="165"/>
    <cellStyle name="常规 66" xfId="166"/>
    <cellStyle name="常规 71" xfId="167"/>
    <cellStyle name="常规 67" xfId="168"/>
    <cellStyle name="常规 72" xfId="169"/>
    <cellStyle name="常规 68" xfId="170"/>
    <cellStyle name="常规 73" xfId="171"/>
    <cellStyle name="常规 69" xfId="172"/>
    <cellStyle name="常规 74" xfId="173"/>
    <cellStyle name="常规 7" xfId="174"/>
    <cellStyle name="常规 7 2" xfId="175"/>
    <cellStyle name="常规 7 4" xfId="176"/>
    <cellStyle name="常规 7 9" xfId="177"/>
    <cellStyle name="常规 70" xfId="178"/>
    <cellStyle name="常规 74 2" xfId="179"/>
    <cellStyle name="常规 77" xfId="180"/>
    <cellStyle name="常规 77 2" xfId="181"/>
    <cellStyle name="常规 80" xfId="182"/>
    <cellStyle name="常规 81" xfId="183"/>
    <cellStyle name="常规 84" xfId="184"/>
    <cellStyle name="常规 84 2" xfId="185"/>
    <cellStyle name="常规 86" xfId="186"/>
    <cellStyle name="常规 86 2" xfId="187"/>
    <cellStyle name="常规 88" xfId="188"/>
    <cellStyle name="常规 93" xfId="189"/>
    <cellStyle name="常规 89" xfId="190"/>
    <cellStyle name="常规 94" xfId="191"/>
    <cellStyle name="常规 9" xfId="192"/>
    <cellStyle name="常规 95" xfId="193"/>
    <cellStyle name="常规 95 2" xfId="194"/>
    <cellStyle name="常规 98" xfId="195"/>
    <cellStyle name="常规 99" xfId="196"/>
    <cellStyle name="常规_附件1-5" xfId="197"/>
    <cellStyle name="常规_附件1-5 2" xfId="198"/>
    <cellStyle name="样式 1" xfId="199"/>
    <cellStyle name="常规 8" xfId="200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B1" sqref="B1:P1"/>
    </sheetView>
  </sheetViews>
  <sheetFormatPr defaultColWidth="9.00390625" defaultRowHeight="35.25" customHeight="1"/>
  <cols>
    <col min="1" max="1" width="6.421875" style="35" customWidth="1"/>
    <col min="2" max="4" width="18.8515625" style="34" customWidth="1"/>
    <col min="5" max="5" width="8.57421875" style="34" customWidth="1"/>
    <col min="6" max="6" width="8.7109375" style="34" customWidth="1"/>
    <col min="7" max="7" width="23.28125" style="34" customWidth="1"/>
    <col min="8" max="8" width="9.7109375" style="34" customWidth="1"/>
    <col min="9" max="9" width="5.57421875" style="34" customWidth="1"/>
    <col min="10" max="10" width="7.140625" style="34" customWidth="1"/>
    <col min="11" max="11" width="6.57421875" style="34" customWidth="1"/>
    <col min="12" max="12" width="8.421875" style="34" customWidth="1"/>
    <col min="13" max="13" width="6.421875" style="34" customWidth="1"/>
    <col min="14" max="14" width="14.140625" style="36" customWidth="1"/>
    <col min="15" max="15" width="36.28125" style="35" customWidth="1"/>
    <col min="16" max="16" width="31.00390625" style="35" customWidth="1"/>
    <col min="17" max="16384" width="9.00390625" style="35" customWidth="1"/>
  </cols>
  <sheetData>
    <row r="1" spans="2:16" s="32" customFormat="1" ht="35.2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51"/>
      <c r="O1" s="37"/>
      <c r="P1" s="37"/>
    </row>
    <row r="2" spans="2:16" s="32" customFormat="1" ht="12.7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1"/>
      <c r="O2" s="37"/>
      <c r="P2" s="37"/>
    </row>
    <row r="3" spans="1:16" s="33" customFormat="1" ht="24.75" customHeight="1">
      <c r="A3" s="38" t="s">
        <v>1</v>
      </c>
      <c r="B3" s="39" t="s">
        <v>2</v>
      </c>
      <c r="C3" s="39"/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52" t="s">
        <v>8</v>
      </c>
      <c r="J3" s="53"/>
      <c r="K3" s="53"/>
      <c r="L3" s="54"/>
      <c r="M3" s="55" t="s">
        <v>9</v>
      </c>
      <c r="N3" s="56" t="s">
        <v>10</v>
      </c>
      <c r="O3" s="57" t="s">
        <v>11</v>
      </c>
      <c r="P3" s="57" t="s">
        <v>12</v>
      </c>
    </row>
    <row r="4" spans="1:16" s="33" customFormat="1" ht="24.75" customHeight="1">
      <c r="A4" s="40"/>
      <c r="B4" s="41"/>
      <c r="C4" s="41" t="s">
        <v>13</v>
      </c>
      <c r="D4" s="41"/>
      <c r="E4" s="41"/>
      <c r="F4" s="41"/>
      <c r="G4" s="41"/>
      <c r="H4" s="41"/>
      <c r="I4" s="39" t="s">
        <v>14</v>
      </c>
      <c r="J4" s="39" t="s">
        <v>15</v>
      </c>
      <c r="K4" s="39" t="s">
        <v>16</v>
      </c>
      <c r="L4" s="58" t="s">
        <v>17</v>
      </c>
      <c r="M4" s="55"/>
      <c r="N4" s="59"/>
      <c r="O4" s="60"/>
      <c r="P4" s="60"/>
    </row>
    <row r="5" spans="1:16" s="33" customFormat="1" ht="24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61"/>
      <c r="M5" s="55"/>
      <c r="N5" s="62"/>
      <c r="O5" s="63"/>
      <c r="P5" s="63"/>
    </row>
    <row r="6" spans="1:16" s="34" customFormat="1" ht="54" customHeight="1">
      <c r="A6" s="44">
        <v>1</v>
      </c>
      <c r="B6" s="45" t="s">
        <v>18</v>
      </c>
      <c r="C6" s="45" t="s">
        <v>19</v>
      </c>
      <c r="D6" s="45" t="s">
        <v>20</v>
      </c>
      <c r="E6" s="45" t="s">
        <v>21</v>
      </c>
      <c r="F6" s="45" t="s">
        <v>22</v>
      </c>
      <c r="G6" s="45" t="s">
        <v>23</v>
      </c>
      <c r="H6" s="45">
        <v>230</v>
      </c>
      <c r="I6" s="45"/>
      <c r="J6" s="45"/>
      <c r="K6" s="45"/>
      <c r="L6" s="45">
        <v>230</v>
      </c>
      <c r="M6" s="45"/>
      <c r="N6" s="45" t="s">
        <v>24</v>
      </c>
      <c r="O6" s="64" t="s">
        <v>25</v>
      </c>
      <c r="P6" s="45" t="s">
        <v>26</v>
      </c>
    </row>
    <row r="7" spans="1:16" s="34" customFormat="1" ht="84" customHeight="1">
      <c r="A7" s="44">
        <v>2</v>
      </c>
      <c r="B7" s="46" t="s">
        <v>27</v>
      </c>
      <c r="C7" s="47" t="s">
        <v>19</v>
      </c>
      <c r="D7" s="45" t="s">
        <v>20</v>
      </c>
      <c r="E7" s="48" t="s">
        <v>28</v>
      </c>
      <c r="F7" s="48" t="s">
        <v>29</v>
      </c>
      <c r="G7" s="49" t="s">
        <v>30</v>
      </c>
      <c r="H7" s="48">
        <v>280</v>
      </c>
      <c r="I7" s="48"/>
      <c r="J7" s="48"/>
      <c r="K7" s="48"/>
      <c r="L7" s="48">
        <v>280</v>
      </c>
      <c r="M7" s="48"/>
      <c r="N7" s="45" t="s">
        <v>31</v>
      </c>
      <c r="O7" s="49" t="s">
        <v>32</v>
      </c>
      <c r="P7" s="48" t="s">
        <v>26</v>
      </c>
    </row>
    <row r="8" spans="1:16" s="34" customFormat="1" ht="58.5" customHeight="1">
      <c r="A8" s="44">
        <v>3</v>
      </c>
      <c r="B8" s="45" t="s">
        <v>33</v>
      </c>
      <c r="C8" s="45" t="s">
        <v>34</v>
      </c>
      <c r="D8" s="45" t="s">
        <v>35</v>
      </c>
      <c r="E8" s="45" t="s">
        <v>21</v>
      </c>
      <c r="F8" s="45" t="s">
        <v>36</v>
      </c>
      <c r="G8" s="45" t="s">
        <v>37</v>
      </c>
      <c r="H8" s="45">
        <v>6</v>
      </c>
      <c r="I8" s="45"/>
      <c r="J8" s="45"/>
      <c r="K8" s="45"/>
      <c r="L8" s="45">
        <v>6</v>
      </c>
      <c r="M8" s="45"/>
      <c r="N8" s="45" t="s">
        <v>38</v>
      </c>
      <c r="O8" s="45" t="s">
        <v>39</v>
      </c>
      <c r="P8" s="45" t="s">
        <v>40</v>
      </c>
    </row>
    <row r="9" spans="1:16" s="34" customFormat="1" ht="57" customHeight="1">
      <c r="A9" s="44">
        <v>4</v>
      </c>
      <c r="B9" s="48" t="s">
        <v>41</v>
      </c>
      <c r="C9" s="45" t="s">
        <v>34</v>
      </c>
      <c r="D9" s="45" t="s">
        <v>35</v>
      </c>
      <c r="E9" s="48" t="s">
        <v>28</v>
      </c>
      <c r="F9" s="45" t="s">
        <v>36</v>
      </c>
      <c r="G9" s="45" t="s">
        <v>42</v>
      </c>
      <c r="H9" s="48">
        <v>7</v>
      </c>
      <c r="I9" s="48"/>
      <c r="J9" s="48"/>
      <c r="K9" s="48"/>
      <c r="L9" s="48">
        <v>7</v>
      </c>
      <c r="M9" s="48"/>
      <c r="N9" s="45" t="s">
        <v>43</v>
      </c>
      <c r="O9" s="45" t="s">
        <v>44</v>
      </c>
      <c r="P9" s="45" t="s">
        <v>40</v>
      </c>
    </row>
    <row r="10" spans="1:16" s="34" customFormat="1" ht="168" customHeight="1">
      <c r="A10" s="44">
        <v>5</v>
      </c>
      <c r="B10" s="45" t="s">
        <v>45</v>
      </c>
      <c r="C10" s="45" t="s">
        <v>34</v>
      </c>
      <c r="D10" s="45" t="s">
        <v>20</v>
      </c>
      <c r="E10" s="45" t="s">
        <v>46</v>
      </c>
      <c r="F10" s="45" t="s">
        <v>47</v>
      </c>
      <c r="G10" s="45" t="s">
        <v>48</v>
      </c>
      <c r="H10" s="45">
        <v>500</v>
      </c>
      <c r="I10" s="45"/>
      <c r="J10" s="45"/>
      <c r="K10" s="45"/>
      <c r="L10" s="45">
        <v>500</v>
      </c>
      <c r="M10" s="45"/>
      <c r="N10" s="45" t="s">
        <v>49</v>
      </c>
      <c r="O10" s="45" t="s">
        <v>50</v>
      </c>
      <c r="P10" s="45" t="s">
        <v>51</v>
      </c>
    </row>
    <row r="11" spans="1:16" s="34" customFormat="1" ht="70.5" customHeight="1">
      <c r="A11" s="44">
        <v>6</v>
      </c>
      <c r="B11" s="45" t="s">
        <v>52</v>
      </c>
      <c r="C11" s="45" t="s">
        <v>34</v>
      </c>
      <c r="D11" s="45" t="s">
        <v>53</v>
      </c>
      <c r="E11" s="45" t="s">
        <v>21</v>
      </c>
      <c r="F11" s="45" t="s">
        <v>54</v>
      </c>
      <c r="G11" s="45" t="s">
        <v>55</v>
      </c>
      <c r="H11" s="45">
        <v>8</v>
      </c>
      <c r="I11" s="45"/>
      <c r="J11" s="45"/>
      <c r="K11" s="45"/>
      <c r="L11" s="45">
        <v>8</v>
      </c>
      <c r="M11" s="45"/>
      <c r="N11" s="45" t="s">
        <v>56</v>
      </c>
      <c r="O11" s="45" t="s">
        <v>57</v>
      </c>
      <c r="P11" s="45" t="s">
        <v>51</v>
      </c>
    </row>
    <row r="12" spans="1:16" s="34" customFormat="1" ht="75.75" customHeight="1">
      <c r="A12" s="44">
        <v>7</v>
      </c>
      <c r="B12" s="45" t="s">
        <v>58</v>
      </c>
      <c r="C12" s="45" t="s">
        <v>34</v>
      </c>
      <c r="D12" s="45" t="s">
        <v>53</v>
      </c>
      <c r="E12" s="48" t="s">
        <v>28</v>
      </c>
      <c r="F12" s="45" t="s">
        <v>59</v>
      </c>
      <c r="G12" s="45" t="s">
        <v>60</v>
      </c>
      <c r="H12" s="45">
        <v>16</v>
      </c>
      <c r="I12" s="45"/>
      <c r="J12" s="45"/>
      <c r="K12" s="45"/>
      <c r="L12" s="45">
        <v>16</v>
      </c>
      <c r="M12" s="45"/>
      <c r="N12" s="45" t="s">
        <v>61</v>
      </c>
      <c r="O12" s="45" t="s">
        <v>62</v>
      </c>
      <c r="P12" s="45" t="s">
        <v>51</v>
      </c>
    </row>
    <row r="13" spans="1:16" s="34" customFormat="1" ht="69" customHeight="1">
      <c r="A13" s="44">
        <v>8</v>
      </c>
      <c r="B13" s="45" t="s">
        <v>63</v>
      </c>
      <c r="C13" s="45" t="s">
        <v>34</v>
      </c>
      <c r="D13" s="45" t="s">
        <v>20</v>
      </c>
      <c r="E13" s="45" t="s">
        <v>21</v>
      </c>
      <c r="F13" s="45" t="s">
        <v>64</v>
      </c>
      <c r="G13" s="45" t="s">
        <v>65</v>
      </c>
      <c r="H13" s="45">
        <v>220</v>
      </c>
      <c r="I13" s="45"/>
      <c r="J13" s="45"/>
      <c r="K13" s="45"/>
      <c r="L13" s="45">
        <v>220</v>
      </c>
      <c r="M13" s="45"/>
      <c r="N13" s="45" t="s">
        <v>66</v>
      </c>
      <c r="O13" s="45" t="s">
        <v>67</v>
      </c>
      <c r="P13" s="45" t="s">
        <v>68</v>
      </c>
    </row>
    <row r="14" spans="1:16" s="34" customFormat="1" ht="57" customHeight="1">
      <c r="A14" s="44">
        <v>9</v>
      </c>
      <c r="B14" s="45" t="s">
        <v>69</v>
      </c>
      <c r="C14" s="45" t="s">
        <v>70</v>
      </c>
      <c r="D14" s="45" t="s">
        <v>53</v>
      </c>
      <c r="E14" s="45" t="s">
        <v>71</v>
      </c>
      <c r="F14" s="45" t="s">
        <v>72</v>
      </c>
      <c r="G14" s="45" t="s">
        <v>73</v>
      </c>
      <c r="H14" s="45">
        <v>12</v>
      </c>
      <c r="I14" s="45"/>
      <c r="J14" s="45"/>
      <c r="K14" s="45"/>
      <c r="L14" s="45">
        <v>12</v>
      </c>
      <c r="M14" s="45"/>
      <c r="N14" s="45" t="s">
        <v>74</v>
      </c>
      <c r="O14" s="45" t="s">
        <v>75</v>
      </c>
      <c r="P14" s="45" t="s">
        <v>76</v>
      </c>
    </row>
    <row r="15" spans="1:16" s="34" customFormat="1" ht="45" customHeight="1">
      <c r="A15" s="44">
        <v>10</v>
      </c>
      <c r="B15" s="45" t="s">
        <v>77</v>
      </c>
      <c r="C15" s="45" t="s">
        <v>78</v>
      </c>
      <c r="D15" s="45" t="s">
        <v>53</v>
      </c>
      <c r="E15" s="45" t="s">
        <v>21</v>
      </c>
      <c r="F15" s="45" t="s">
        <v>36</v>
      </c>
      <c r="G15" s="45" t="s">
        <v>79</v>
      </c>
      <c r="H15" s="45">
        <v>9.6</v>
      </c>
      <c r="I15" s="45"/>
      <c r="J15" s="45"/>
      <c r="K15" s="45"/>
      <c r="L15" s="45">
        <v>9.6</v>
      </c>
      <c r="M15" s="45"/>
      <c r="N15" s="45" t="s">
        <v>80</v>
      </c>
      <c r="O15" s="45" t="s">
        <v>81</v>
      </c>
      <c r="P15" s="45" t="s">
        <v>82</v>
      </c>
    </row>
    <row r="16" spans="1:16" s="34" customFormat="1" ht="93" customHeight="1">
      <c r="A16" s="44">
        <v>11</v>
      </c>
      <c r="B16" s="45" t="s">
        <v>83</v>
      </c>
      <c r="C16" s="45" t="s">
        <v>78</v>
      </c>
      <c r="D16" s="45" t="s">
        <v>53</v>
      </c>
      <c r="E16" s="45" t="s">
        <v>84</v>
      </c>
      <c r="F16" s="45" t="s">
        <v>36</v>
      </c>
      <c r="G16" s="45" t="s">
        <v>85</v>
      </c>
      <c r="H16" s="45">
        <v>6.5</v>
      </c>
      <c r="I16" s="45"/>
      <c r="J16" s="45"/>
      <c r="K16" s="45"/>
      <c r="L16" s="45">
        <v>6.5</v>
      </c>
      <c r="M16" s="45"/>
      <c r="N16" s="45" t="s">
        <v>86</v>
      </c>
      <c r="O16" s="45" t="s">
        <v>87</v>
      </c>
      <c r="P16" s="45" t="s">
        <v>82</v>
      </c>
    </row>
    <row r="17" spans="1:16" ht="35.25" customHeight="1">
      <c r="A17" s="50"/>
      <c r="B17" s="45" t="s">
        <v>88</v>
      </c>
      <c r="C17" s="45"/>
      <c r="D17" s="45"/>
      <c r="E17" s="45"/>
      <c r="F17" s="45"/>
      <c r="G17" s="45"/>
      <c r="H17" s="45">
        <f>SUM(H6:H16)</f>
        <v>1295.1</v>
      </c>
      <c r="I17" s="45"/>
      <c r="J17" s="45"/>
      <c r="K17" s="45"/>
      <c r="L17" s="45">
        <v>1295.1</v>
      </c>
      <c r="M17" s="45"/>
      <c r="N17" s="45"/>
      <c r="O17" s="45"/>
      <c r="P17" s="45"/>
    </row>
  </sheetData>
  <sheetProtection/>
  <mergeCells count="17">
    <mergeCell ref="B1:P1"/>
    <mergeCell ref="I3:L3"/>
    <mergeCell ref="A3:A5"/>
    <mergeCell ref="B3:B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3:M5"/>
    <mergeCell ref="N3:N5"/>
    <mergeCell ref="O3:O5"/>
    <mergeCell ref="P3:P5"/>
  </mergeCells>
  <dataValidations count="4">
    <dataValidation type="list" allowBlank="1" showInputMessage="1" showErrorMessage="1" sqref="ID65384 ID65466 ID65458:ID65459">
      <formula1>"国家级,省级,市级,县级"</formula1>
    </dataValidation>
    <dataValidation type="list" allowBlank="1" showInputMessage="1" showErrorMessage="1" sqref="IC65384 IC65466 IC65458:IC65459">
      <formula1>"跨省,跨市,跨县"</formula1>
    </dataValidation>
    <dataValidation type="list" allowBlank="1" showInputMessage="1" showErrorMessage="1" sqref="IE65384 IE65473 IE65458:IE65459">
      <formula1>"已开工,正在开展,未开展"</formula1>
    </dataValidation>
    <dataValidation type="list" allowBlank="1" showInputMessage="1" showErrorMessage="1" sqref="HX65466 HX65458:HX65459">
      <formula1>"续建,新建,改扩建"</formula1>
    </dataValidation>
  </dataValidations>
  <printOptions horizontalCentered="1"/>
  <pageMargins left="0.208333333333333" right="0.180555555555556" top="0.354166666666667" bottom="0.286805555555556" header="0.511805555555556" footer="0.511805555555556"/>
  <pageSetup horizontalDpi="1200" verticalDpi="12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pane xSplit="2" ySplit="4" topLeftCell="D7" activePane="bottomRight" state="frozen"/>
      <selection pane="bottomRight" activeCell="D7" sqref="D7"/>
    </sheetView>
  </sheetViews>
  <sheetFormatPr defaultColWidth="9.00390625" defaultRowHeight="15"/>
  <cols>
    <col min="2" max="2" width="24.421875" style="0" customWidth="1"/>
    <col min="3" max="3" width="9.421875" style="0" customWidth="1"/>
    <col min="4" max="4" width="10.7109375" style="0" customWidth="1"/>
    <col min="5" max="5" width="7.57421875" style="0" customWidth="1"/>
    <col min="6" max="6" width="7.7109375" style="0" customWidth="1"/>
    <col min="7" max="7" width="7.421875" style="0" customWidth="1"/>
    <col min="8" max="8" width="10.140625" style="0" customWidth="1"/>
    <col min="9" max="9" width="11.140625" style="0" customWidth="1"/>
    <col min="10" max="10" width="35.421875" style="0" customWidth="1"/>
  </cols>
  <sheetData>
    <row r="1" spans="1:10" ht="39" customHeight="1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2.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0" ht="31.5" customHeight="1">
      <c r="A3" s="5" t="s">
        <v>1</v>
      </c>
      <c r="B3" s="5"/>
      <c r="C3" s="5" t="s">
        <v>90</v>
      </c>
      <c r="D3" s="6" t="s">
        <v>91</v>
      </c>
      <c r="E3" s="6" t="s">
        <v>92</v>
      </c>
      <c r="F3" s="6"/>
      <c r="G3" s="6"/>
      <c r="H3" s="6"/>
      <c r="I3" s="27" t="s">
        <v>93</v>
      </c>
      <c r="J3" s="28" t="s">
        <v>94</v>
      </c>
    </row>
    <row r="4" spans="1:10" ht="30" customHeight="1">
      <c r="A4" s="5"/>
      <c r="B4" s="5"/>
      <c r="C4" s="5"/>
      <c r="D4" s="6"/>
      <c r="E4" s="7" t="s">
        <v>14</v>
      </c>
      <c r="F4" s="7" t="s">
        <v>15</v>
      </c>
      <c r="G4" s="7" t="s">
        <v>16</v>
      </c>
      <c r="H4" s="7" t="s">
        <v>95</v>
      </c>
      <c r="I4" s="27"/>
      <c r="J4" s="28"/>
    </row>
    <row r="5" spans="1:10" s="2" customFormat="1" ht="32.25" customHeight="1">
      <c r="A5" s="8">
        <v>1</v>
      </c>
      <c r="B5" s="8" t="s">
        <v>96</v>
      </c>
      <c r="C5" s="8">
        <v>2</v>
      </c>
      <c r="D5" s="9">
        <v>510</v>
      </c>
      <c r="E5" s="10"/>
      <c r="F5" s="10"/>
      <c r="G5" s="11"/>
      <c r="H5" s="11" t="s">
        <v>97</v>
      </c>
      <c r="I5" s="11"/>
      <c r="J5" s="10"/>
    </row>
    <row r="6" spans="1:10" s="2" customFormat="1" ht="32.25" customHeight="1">
      <c r="A6" s="8">
        <v>2</v>
      </c>
      <c r="B6" s="8" t="s">
        <v>98</v>
      </c>
      <c r="C6" s="8">
        <v>6</v>
      </c>
      <c r="D6" s="12">
        <v>757</v>
      </c>
      <c r="E6" s="13"/>
      <c r="F6" s="13"/>
      <c r="G6" s="14"/>
      <c r="H6" s="14" t="s">
        <v>99</v>
      </c>
      <c r="I6" s="14"/>
      <c r="J6" s="29"/>
    </row>
    <row r="7" spans="1:10" s="2" customFormat="1" ht="32.25" customHeight="1">
      <c r="A7" s="8">
        <v>3</v>
      </c>
      <c r="B7" s="8" t="s">
        <v>100</v>
      </c>
      <c r="C7" s="8"/>
      <c r="D7" s="12"/>
      <c r="E7" s="13"/>
      <c r="F7" s="13"/>
      <c r="G7" s="14"/>
      <c r="H7" s="14"/>
      <c r="I7" s="14"/>
      <c r="J7" s="30"/>
    </row>
    <row r="8" spans="1:10" s="2" customFormat="1" ht="32.25" customHeight="1">
      <c r="A8" s="8">
        <v>4</v>
      </c>
      <c r="B8" s="8" t="s">
        <v>101</v>
      </c>
      <c r="C8" s="8"/>
      <c r="D8" s="15"/>
      <c r="E8" s="16"/>
      <c r="F8" s="16"/>
      <c r="G8" s="17"/>
      <c r="H8" s="17"/>
      <c r="I8" s="17"/>
      <c r="J8" s="16"/>
    </row>
    <row r="9" spans="1:10" s="2" customFormat="1" ht="32.25" customHeight="1">
      <c r="A9" s="8">
        <v>5</v>
      </c>
      <c r="B9" s="8" t="s">
        <v>102</v>
      </c>
      <c r="C9" s="8">
        <v>1</v>
      </c>
      <c r="D9" s="18" t="s">
        <v>103</v>
      </c>
      <c r="E9" s="19"/>
      <c r="F9" s="19"/>
      <c r="G9" s="18"/>
      <c r="H9" s="18" t="s">
        <v>103</v>
      </c>
      <c r="I9" s="18"/>
      <c r="J9" s="19"/>
    </row>
    <row r="10" spans="1:10" s="2" customFormat="1" ht="32.25" customHeight="1">
      <c r="A10" s="8">
        <v>6</v>
      </c>
      <c r="B10" s="8" t="s">
        <v>104</v>
      </c>
      <c r="C10" s="8"/>
      <c r="D10" s="20"/>
      <c r="E10" s="19"/>
      <c r="F10" s="19"/>
      <c r="G10" s="18"/>
      <c r="H10" s="18"/>
      <c r="I10" s="18"/>
      <c r="J10" s="19"/>
    </row>
    <row r="11" spans="1:10" s="2" customFormat="1" ht="32.25" customHeight="1">
      <c r="A11" s="8">
        <v>7</v>
      </c>
      <c r="B11" s="8" t="s">
        <v>105</v>
      </c>
      <c r="C11" s="8"/>
      <c r="D11" s="20"/>
      <c r="E11" s="19"/>
      <c r="F11" s="19"/>
      <c r="G11" s="18"/>
      <c r="H11" s="18"/>
      <c r="I11" s="18"/>
      <c r="J11" s="19"/>
    </row>
    <row r="12" spans="1:10" s="2" customFormat="1" ht="32.25" customHeight="1">
      <c r="A12" s="8">
        <v>8</v>
      </c>
      <c r="B12" s="8" t="s">
        <v>106</v>
      </c>
      <c r="C12" s="8"/>
      <c r="D12" s="20"/>
      <c r="E12" s="19"/>
      <c r="F12" s="19"/>
      <c r="G12" s="18"/>
      <c r="H12" s="18"/>
      <c r="I12" s="18"/>
      <c r="J12" s="19"/>
    </row>
    <row r="13" spans="1:10" s="2" customFormat="1" ht="32.25" customHeight="1">
      <c r="A13" s="8">
        <v>9</v>
      </c>
      <c r="B13" s="8" t="s">
        <v>53</v>
      </c>
      <c r="C13" s="8">
        <v>2</v>
      </c>
      <c r="D13" s="21">
        <v>15.1</v>
      </c>
      <c r="E13" s="19"/>
      <c r="F13" s="19"/>
      <c r="G13" s="18"/>
      <c r="H13" s="18" t="s">
        <v>107</v>
      </c>
      <c r="I13" s="18"/>
      <c r="J13" s="19"/>
    </row>
    <row r="14" spans="1:10" s="2" customFormat="1" ht="55.5" customHeight="1">
      <c r="A14" s="22" t="s">
        <v>88</v>
      </c>
      <c r="B14" s="23"/>
      <c r="C14" s="23" t="s">
        <v>108</v>
      </c>
      <c r="D14" s="24" t="s">
        <v>109</v>
      </c>
      <c r="E14" s="24"/>
      <c r="F14" s="24"/>
      <c r="G14" s="24"/>
      <c r="H14" s="24" t="s">
        <v>109</v>
      </c>
      <c r="I14" s="24"/>
      <c r="J14" s="31"/>
    </row>
    <row r="15" spans="1:10" ht="24.75" customHeight="1">
      <c r="A15" s="25" t="s">
        <v>110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sheetProtection/>
  <mergeCells count="11">
    <mergeCell ref="A1:J1"/>
    <mergeCell ref="G2:J2"/>
    <mergeCell ref="E3:H3"/>
    <mergeCell ref="A15:J15"/>
    <mergeCell ref="A16:J16"/>
    <mergeCell ref="A3:A4"/>
    <mergeCell ref="B3:B4"/>
    <mergeCell ref="C3:C4"/>
    <mergeCell ref="D3:D4"/>
    <mergeCell ref="I3:I4"/>
    <mergeCell ref="J3:J4"/>
  </mergeCells>
  <conditionalFormatting sqref="B5:C13 D5:J5 D8:J8">
    <cfRule type="expression" priority="6" dxfId="0" stopIfTrue="1">
      <formula>AND(ISNUMBER(#REF!),#REF!&lt;200)</formula>
    </cfRule>
  </conditionalFormatting>
  <printOptions/>
  <pageMargins left="0.699305555555556" right="0.699305555555556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2021-01-29T07:50:41Z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