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660" tabRatio="678"/>
  </bookViews>
  <sheets>
    <sheet name="养老机构基本信息" sheetId="1" r:id="rId1"/>
  </sheets>
  <definedNames>
    <definedName name="_xlnm._FilterDatabase" localSheetId="0" hidden="1">养老机构基本信息!$A$1:$AA$4</definedName>
  </definedNames>
  <calcPr calcId="144525"/>
</workbook>
</file>

<file path=xl/calcChain.xml><?xml version="1.0" encoding="utf-8"?>
<calcChain xmlns="http://schemas.openxmlformats.org/spreadsheetml/2006/main">
  <c r="X19" i="1"/>
  <c r="W19"/>
  <c r="V19"/>
  <c r="U19"/>
  <c r="T19"/>
  <c r="S19"/>
  <c r="R19"/>
  <c r="Q19"/>
  <c r="P19"/>
  <c r="O19"/>
  <c r="N19"/>
  <c r="M19"/>
  <c r="F19"/>
  <c r="P18"/>
  <c r="P17"/>
  <c r="P16"/>
  <c r="P15"/>
  <c r="P14"/>
  <c r="P13"/>
  <c r="P12"/>
  <c r="P11"/>
  <c r="P10"/>
  <c r="P9"/>
  <c r="P8"/>
  <c r="P7"/>
  <c r="P6"/>
  <c r="P5"/>
</calcChain>
</file>

<file path=xl/comments1.xml><?xml version="1.0" encoding="utf-8"?>
<comments xmlns="http://schemas.openxmlformats.org/spreadsheetml/2006/main">
  <authors>
    <author>lenovo</author>
  </authors>
  <commentList>
    <comment ref="O6" authorId="0">
      <text>
        <r>
          <rPr>
            <sz val="9"/>
            <rFont val="宋体"/>
            <charset val="134"/>
          </rPr>
          <t>15位五保户老人已转入区老年公寓</t>
        </r>
      </text>
    </comment>
    <comment ref="P10" authorId="0">
      <text>
        <r>
          <rPr>
            <sz val="9"/>
            <rFont val="宋体"/>
            <charset val="134"/>
          </rPr>
          <t>5人均参与护理</t>
        </r>
      </text>
    </comment>
    <comment ref="X13" authorId="0">
      <text>
        <r>
          <rPr>
            <sz val="9"/>
            <rFont val="宋体"/>
            <charset val="134"/>
          </rPr>
          <t>1人持有《高级职业培训证书》《心理咨询师资格证书》</t>
        </r>
      </text>
    </comment>
    <comment ref="S18" authorId="0">
      <text>
        <r>
          <rPr>
            <sz val="9"/>
            <rFont val="宋体"/>
            <charset val="134"/>
          </rPr>
          <t>3名护士均持有《护士执业资格证》</t>
        </r>
      </text>
    </comment>
  </commentList>
</comments>
</file>

<file path=xl/sharedStrings.xml><?xml version="1.0" encoding="utf-8"?>
<sst xmlns="http://schemas.openxmlformats.org/spreadsheetml/2006/main" count="165" uniqueCount="100">
  <si>
    <t>田家庵区养老机构基本信息统计表</t>
  </si>
  <si>
    <t>填报单位：田家庵区民政局</t>
  </si>
  <si>
    <t>填报人：平川                                   联系电话：0554-2698921</t>
  </si>
  <si>
    <t>序号</t>
  </si>
  <si>
    <t>县（区）</t>
  </si>
  <si>
    <t>机构名称</t>
  </si>
  <si>
    <t>机构性质（公建公营/公建民营/社会办）</t>
  </si>
  <si>
    <t>机构地址</t>
  </si>
  <si>
    <t>建筑面积
（平方米）</t>
  </si>
  <si>
    <t>机构许可情况</t>
  </si>
  <si>
    <t>养老机构设置医疗资源情况</t>
  </si>
  <si>
    <t>床位数</t>
  </si>
  <si>
    <t>工作人员数</t>
  </si>
  <si>
    <t>持证人员数量</t>
  </si>
  <si>
    <t>负责人</t>
  </si>
  <si>
    <t>联系电话</t>
  </si>
  <si>
    <t>备注</t>
  </si>
  <si>
    <t>养老机构备案或许可情况（已备案/已许可/无）</t>
  </si>
  <si>
    <r>
      <rPr>
        <b/>
        <sz val="12"/>
        <rFont val="宋体"/>
        <charset val="134"/>
      </rPr>
      <t>法人登记情况（民非、工商、未登记，</t>
    </r>
    <r>
      <rPr>
        <b/>
        <sz val="12"/>
        <color indexed="10"/>
        <rFont val="宋体"/>
        <charset val="134"/>
      </rPr>
      <t>已登记请标注法人登记号码</t>
    </r>
    <r>
      <rPr>
        <b/>
        <sz val="12"/>
        <rFont val="宋体"/>
        <charset val="134"/>
      </rPr>
      <t>）</t>
    </r>
  </si>
  <si>
    <t>消防许可情况
（已许可/已备案/无）</t>
  </si>
  <si>
    <t>医务室</t>
  </si>
  <si>
    <t>护理站</t>
  </si>
  <si>
    <t>其他医疗机构（请注明）</t>
  </si>
  <si>
    <t>合计
（核定数）</t>
  </si>
  <si>
    <t>其中，
护理型床位数</t>
  </si>
  <si>
    <t>实际入住人数</t>
  </si>
  <si>
    <t>合计</t>
  </si>
  <si>
    <t>管理人员数</t>
  </si>
  <si>
    <t>护理人员数</t>
  </si>
  <si>
    <t>其他专业人员数</t>
  </si>
  <si>
    <t>健康体检合格证</t>
  </si>
  <si>
    <t>养老护理专项职业技能证书</t>
  </si>
  <si>
    <t>护士执业资格证书</t>
  </si>
  <si>
    <t>消防设施操作员证书</t>
  </si>
  <si>
    <t>其他证书</t>
  </si>
  <si>
    <t>田家庵区</t>
  </si>
  <si>
    <t>舜耕镇养老服务中心</t>
  </si>
  <si>
    <t>公建公营</t>
  </si>
  <si>
    <t>龙湖南路田区十一小以西30米</t>
  </si>
  <si>
    <t>已许可</t>
  </si>
  <si>
    <t>民非52340403586117256P</t>
  </si>
  <si>
    <t>已备案</t>
  </si>
  <si>
    <t>有</t>
  </si>
  <si>
    <t>王涛</t>
  </si>
  <si>
    <t>安成镇养老服务中心</t>
  </si>
  <si>
    <t>公建民营</t>
  </si>
  <si>
    <t>十涧湖东路安成小学东侧约140米</t>
  </si>
  <si>
    <t>民非523404037711020566</t>
  </si>
  <si>
    <t>无</t>
  </si>
  <si>
    <t>李立芳</t>
  </si>
  <si>
    <t>曹庵镇养老服务中心</t>
  </si>
  <si>
    <t>曹庵镇曹庵村</t>
  </si>
  <si>
    <t>民非523404033255025861</t>
  </si>
  <si>
    <t>陈亚楠</t>
  </si>
  <si>
    <t>史院乡养老服务中心</t>
  </si>
  <si>
    <t>史院乡史院村</t>
  </si>
  <si>
    <t>民非52340403MJA889986C</t>
  </si>
  <si>
    <t>许军</t>
  </si>
  <si>
    <t>区老年公寓</t>
  </si>
  <si>
    <t>十涧湖东路安成小学对面东侧约140米</t>
  </si>
  <si>
    <t>民非52340403MJA890370D</t>
  </si>
  <si>
    <t>福寿轩养老院</t>
  </si>
  <si>
    <t>社会办</t>
  </si>
  <si>
    <t>锦源时尚街4栋</t>
  </si>
  <si>
    <t>民非52340403MJA890311A</t>
  </si>
  <si>
    <t>与医院有合作</t>
  </si>
  <si>
    <t>李娜</t>
  </si>
  <si>
    <t>华田福康养老中心</t>
  </si>
  <si>
    <t>水厂路中段红绿灯东150米</t>
  </si>
  <si>
    <t>民非52340403MJA89024XE</t>
  </si>
  <si>
    <t>段传军</t>
  </si>
  <si>
    <t>华仁老年公寓</t>
  </si>
  <si>
    <t>洞山西路182号华仁医院内</t>
  </si>
  <si>
    <t>工商91340400MA2TA04P1E</t>
  </si>
  <si>
    <t>朱晓芳</t>
  </si>
  <si>
    <t>旺福老年公寓</t>
  </si>
  <si>
    <t>洞山西路罗山油库69号</t>
  </si>
  <si>
    <t>工商91340400MA2N0X2X4C</t>
  </si>
  <si>
    <t>刘健</t>
  </si>
  <si>
    <t>交通老年公寓</t>
  </si>
  <si>
    <t>田大路交通医院内</t>
  </si>
  <si>
    <t>民非52340400595747401M</t>
  </si>
  <si>
    <t>邵旭</t>
  </si>
  <si>
    <t>养心居老年公寓</t>
  </si>
  <si>
    <t>舜耕中路61号</t>
  </si>
  <si>
    <t>工商91340400MA2RC5DH6U</t>
  </si>
  <si>
    <t>张云飞</t>
  </si>
  <si>
    <t>安馨老年公寓</t>
  </si>
  <si>
    <t>洞山东路大一区汽车站北</t>
  </si>
  <si>
    <t>工商91340400MA2NJEN342</t>
  </si>
  <si>
    <t>王萍</t>
  </si>
  <si>
    <t>寿康老年公寓</t>
  </si>
  <si>
    <t>洞山西路罗山油库西500米</t>
  </si>
  <si>
    <t>民非52340403MJA890258E</t>
  </si>
  <si>
    <t>刘丽萍</t>
  </si>
  <si>
    <t>舜新家苑康养中心</t>
  </si>
  <si>
    <t>淮舜南路西矿务局疗养院内</t>
  </si>
  <si>
    <t>工商91340400MA2U1E8TX1</t>
  </si>
  <si>
    <t>杨杰</t>
  </si>
  <si>
    <t>注：其他医疗机构，即为养老机构与医院有合作，医院设立养老床位等特殊情况</t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</si>
</sst>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rgb="FFFF0000"/>
      <name val="宋体"/>
      <charset val="134"/>
    </font>
    <font>
      <b/>
      <sz val="12"/>
      <color theme="5" tint="-0.249977111117893"/>
      <name val="宋体"/>
      <charset val="134"/>
    </font>
    <font>
      <b/>
      <sz val="12"/>
      <color rgb="FF0070C0"/>
      <name val="宋体"/>
      <charset val="134"/>
    </font>
    <font>
      <sz val="11"/>
      <color indexed="8"/>
      <name val="宋体"/>
      <charset val="134"/>
    </font>
    <font>
      <b/>
      <sz val="12"/>
      <color indexed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5"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/>
    </xf>
  </cellXfs>
  <cellStyles count="30">
    <cellStyle name="常规" xfId="0" builtinId="0"/>
    <cellStyle name="常规 10" xfId="17"/>
    <cellStyle name="常规 11" xfId="18"/>
    <cellStyle name="常规 12" xfId="19"/>
    <cellStyle name="常规 13" xfId="20"/>
    <cellStyle name="常规 17" xfId="23"/>
    <cellStyle name="常规 18" xfId="25"/>
    <cellStyle name="常规 19" xfId="26"/>
    <cellStyle name="常规 2" xfId="11"/>
    <cellStyle name="常规 20" xfId="21"/>
    <cellStyle name="常规 21" xfId="22"/>
    <cellStyle name="常规 22" xfId="24"/>
    <cellStyle name="常规 3" xfId="12"/>
    <cellStyle name="常规 31" xfId="6"/>
    <cellStyle name="常规 32" xfId="27"/>
    <cellStyle name="常规 33" xfId="28"/>
    <cellStyle name="常规 34" xfId="29"/>
    <cellStyle name="常规 37" xfId="8"/>
    <cellStyle name="常规 38" xfId="9"/>
    <cellStyle name="常规 39" xfId="1"/>
    <cellStyle name="常规 4" xfId="13"/>
    <cellStyle name="常规 41" xfId="10"/>
    <cellStyle name="常规 42" xfId="7"/>
    <cellStyle name="常规 5" xfId="14"/>
    <cellStyle name="常规 6" xfId="2"/>
    <cellStyle name="常规 6 2" xfId="3"/>
    <cellStyle name="常规 7" xfId="15"/>
    <cellStyle name="常规 8" xfId="4"/>
    <cellStyle name="常规 9" xfId="5"/>
    <cellStyle name="样式 1" xfId="16"/>
  </cellStyles>
  <dxfs count="0"/>
  <tableStyles count="0" defaultTableStyle="TableStyleMedium2" defaultPivotStyle="PivotStyleLight16"/>
  <colors>
    <mruColors>
      <color rgb="FFFFFFFF"/>
      <color rgb="FF00000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Y20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W14" sqref="W14"/>
    </sheetView>
  </sheetViews>
  <sheetFormatPr defaultColWidth="9" defaultRowHeight="14.25"/>
  <cols>
    <col min="1" max="1" width="5.25" style="1" customWidth="1"/>
    <col min="2" max="2" width="9.125" style="2" customWidth="1"/>
    <col min="3" max="3" width="20.375" style="1" customWidth="1"/>
    <col min="4" max="4" width="11.375" style="1" customWidth="1"/>
    <col min="5" max="5" width="37.125" style="1" customWidth="1"/>
    <col min="6" max="6" width="11.25" style="1" customWidth="1"/>
    <col min="7" max="7" width="13.125" style="1" customWidth="1"/>
    <col min="8" max="8" width="16.125" style="1" customWidth="1"/>
    <col min="9" max="9" width="10.25" style="1" customWidth="1"/>
    <col min="10" max="11" width="4.125" style="1" customWidth="1"/>
    <col min="12" max="12" width="13.375" style="1" customWidth="1"/>
    <col min="13" max="13" width="11.25" style="1" customWidth="1"/>
    <col min="14" max="15" width="7" style="1" customWidth="1"/>
    <col min="16" max="16" width="6.625" style="1" customWidth="1"/>
    <col min="17" max="20" width="4.875" style="1" customWidth="1"/>
    <col min="21" max="21" width="7" style="1" customWidth="1"/>
    <col min="22" max="24" width="4.875" style="1" customWidth="1"/>
    <col min="25" max="25" width="7.75" style="1" customWidth="1"/>
    <col min="26" max="26" width="12.625" style="1" customWidth="1"/>
    <col min="27" max="27" width="5.625" style="1" customWidth="1"/>
    <col min="28" max="259" width="9" style="1"/>
  </cols>
  <sheetData>
    <row r="1" spans="1:259" ht="44.25" customHeight="1">
      <c r="A1" s="23" t="s">
        <v>0</v>
      </c>
      <c r="B1" s="23"/>
      <c r="C1" s="24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59" ht="24" customHeight="1">
      <c r="A2" s="25" t="s">
        <v>1</v>
      </c>
      <c r="B2" s="26"/>
      <c r="C2" s="25"/>
      <c r="D2" s="25"/>
      <c r="E2" s="25"/>
      <c r="F2" s="25"/>
      <c r="G2" s="3"/>
      <c r="H2" s="25" t="s">
        <v>2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59" ht="29.1" customHeight="1">
      <c r="A3" s="29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7" t="s">
        <v>9</v>
      </c>
      <c r="H3" s="28"/>
      <c r="I3" s="28"/>
      <c r="J3" s="29" t="s">
        <v>10</v>
      </c>
      <c r="K3" s="29"/>
      <c r="L3" s="29"/>
      <c r="M3" s="30" t="s">
        <v>11</v>
      </c>
      <c r="N3" s="31"/>
      <c r="O3" s="32"/>
      <c r="P3" s="29" t="s">
        <v>12</v>
      </c>
      <c r="Q3" s="29"/>
      <c r="R3" s="28"/>
      <c r="S3" s="28"/>
      <c r="T3" s="33" t="s">
        <v>13</v>
      </c>
      <c r="U3" s="34"/>
      <c r="V3" s="34"/>
      <c r="W3" s="34"/>
      <c r="X3" s="35"/>
      <c r="Y3" s="39" t="s">
        <v>14</v>
      </c>
      <c r="Z3" s="39" t="s">
        <v>15</v>
      </c>
      <c r="AA3" s="39" t="s">
        <v>16</v>
      </c>
    </row>
    <row r="4" spans="1:259" ht="128.25">
      <c r="A4" s="29"/>
      <c r="B4" s="29"/>
      <c r="C4" s="29"/>
      <c r="D4" s="29"/>
      <c r="E4" s="29"/>
      <c r="F4" s="29"/>
      <c r="G4" s="4" t="s">
        <v>17</v>
      </c>
      <c r="H4" s="5" t="s">
        <v>18</v>
      </c>
      <c r="I4" s="5" t="s">
        <v>19</v>
      </c>
      <c r="J4" s="4" t="s">
        <v>20</v>
      </c>
      <c r="K4" s="4" t="s">
        <v>21</v>
      </c>
      <c r="L4" s="4" t="s">
        <v>22</v>
      </c>
      <c r="M4" s="4" t="s">
        <v>23</v>
      </c>
      <c r="N4" s="4" t="s">
        <v>24</v>
      </c>
      <c r="O4" s="13" t="s">
        <v>25</v>
      </c>
      <c r="P4" s="4" t="s">
        <v>26</v>
      </c>
      <c r="Q4" s="4" t="s">
        <v>27</v>
      </c>
      <c r="R4" s="4" t="s">
        <v>28</v>
      </c>
      <c r="S4" s="4" t="s">
        <v>29</v>
      </c>
      <c r="T4" s="4" t="s">
        <v>30</v>
      </c>
      <c r="U4" s="4" t="s">
        <v>31</v>
      </c>
      <c r="V4" s="4" t="s">
        <v>32</v>
      </c>
      <c r="W4" s="4" t="s">
        <v>33</v>
      </c>
      <c r="X4" s="4" t="s">
        <v>34</v>
      </c>
      <c r="Y4" s="39"/>
      <c r="Z4" s="39"/>
      <c r="AA4" s="39"/>
    </row>
    <row r="5" spans="1:259" s="43" customFormat="1" ht="15.95" customHeight="1">
      <c r="A5" s="16">
        <v>1</v>
      </c>
      <c r="B5" s="16" t="s">
        <v>35</v>
      </c>
      <c r="C5" s="7" t="s">
        <v>36</v>
      </c>
      <c r="D5" s="16" t="s">
        <v>37</v>
      </c>
      <c r="E5" s="7" t="s">
        <v>38</v>
      </c>
      <c r="F5" s="8">
        <v>2000</v>
      </c>
      <c r="G5" s="16" t="s">
        <v>39</v>
      </c>
      <c r="H5" s="8" t="s">
        <v>40</v>
      </c>
      <c r="I5" s="8" t="s">
        <v>41</v>
      </c>
      <c r="J5" s="16" t="s">
        <v>42</v>
      </c>
      <c r="K5" s="16"/>
      <c r="L5" s="16"/>
      <c r="M5" s="40">
        <v>42</v>
      </c>
      <c r="N5" s="41">
        <v>24</v>
      </c>
      <c r="O5" s="40">
        <v>5</v>
      </c>
      <c r="P5" s="40">
        <f t="shared" ref="P5:P18" si="0">Q5+R5+S5</f>
        <v>4</v>
      </c>
      <c r="Q5" s="40">
        <v>2</v>
      </c>
      <c r="R5" s="40">
        <v>0</v>
      </c>
      <c r="S5" s="40">
        <v>2</v>
      </c>
      <c r="T5" s="40"/>
      <c r="U5" s="40"/>
      <c r="V5" s="40"/>
      <c r="W5" s="40"/>
      <c r="X5" s="40"/>
      <c r="Y5" s="7" t="s">
        <v>43</v>
      </c>
      <c r="Z5" s="7">
        <v>18155421835</v>
      </c>
      <c r="AA5" s="7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</row>
    <row r="6" spans="1:259" s="43" customFormat="1" ht="15.95" customHeight="1">
      <c r="A6" s="16">
        <v>2</v>
      </c>
      <c r="B6" s="16" t="s">
        <v>35</v>
      </c>
      <c r="C6" s="7" t="s">
        <v>44</v>
      </c>
      <c r="D6" s="16" t="s">
        <v>45</v>
      </c>
      <c r="E6" s="7" t="s">
        <v>46</v>
      </c>
      <c r="F6" s="8">
        <v>1200</v>
      </c>
      <c r="G6" s="16" t="s">
        <v>39</v>
      </c>
      <c r="H6" s="8" t="s">
        <v>47</v>
      </c>
      <c r="I6" s="8" t="s">
        <v>48</v>
      </c>
      <c r="J6" s="16" t="s">
        <v>42</v>
      </c>
      <c r="K6" s="16"/>
      <c r="L6" s="16"/>
      <c r="M6" s="40">
        <v>46</v>
      </c>
      <c r="N6" s="41">
        <v>20</v>
      </c>
      <c r="O6" s="40">
        <v>0</v>
      </c>
      <c r="P6" s="40">
        <f t="shared" si="0"/>
        <v>0</v>
      </c>
      <c r="Q6" s="40">
        <v>0</v>
      </c>
      <c r="R6" s="40">
        <v>0</v>
      </c>
      <c r="S6" s="40">
        <v>0</v>
      </c>
      <c r="T6" s="40"/>
      <c r="U6" s="40"/>
      <c r="V6" s="40"/>
      <c r="W6" s="40"/>
      <c r="X6" s="40"/>
      <c r="Y6" s="7" t="s">
        <v>49</v>
      </c>
      <c r="Z6" s="7">
        <v>18130121302</v>
      </c>
      <c r="AA6" s="7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</row>
    <row r="7" spans="1:259" s="43" customFormat="1" ht="15.95" customHeight="1">
      <c r="A7" s="16">
        <v>3</v>
      </c>
      <c r="B7" s="16" t="s">
        <v>35</v>
      </c>
      <c r="C7" s="7" t="s">
        <v>50</v>
      </c>
      <c r="D7" s="16" t="s">
        <v>37</v>
      </c>
      <c r="E7" s="7" t="s">
        <v>51</v>
      </c>
      <c r="F7" s="8">
        <v>2850</v>
      </c>
      <c r="G7" s="16" t="s">
        <v>39</v>
      </c>
      <c r="H7" s="8" t="s">
        <v>52</v>
      </c>
      <c r="I7" s="8" t="s">
        <v>41</v>
      </c>
      <c r="J7" s="16" t="s">
        <v>42</v>
      </c>
      <c r="K7" s="16"/>
      <c r="L7" s="16"/>
      <c r="M7" s="40">
        <v>140</v>
      </c>
      <c r="N7" s="40">
        <v>140</v>
      </c>
      <c r="O7" s="40">
        <v>49</v>
      </c>
      <c r="P7" s="40">
        <f t="shared" si="0"/>
        <v>4</v>
      </c>
      <c r="Q7" s="40">
        <v>2</v>
      </c>
      <c r="R7" s="40">
        <v>0</v>
      </c>
      <c r="S7" s="40">
        <v>2</v>
      </c>
      <c r="T7" s="40"/>
      <c r="U7" s="40"/>
      <c r="V7" s="40"/>
      <c r="W7" s="40"/>
      <c r="X7" s="40"/>
      <c r="Y7" s="7" t="s">
        <v>53</v>
      </c>
      <c r="Z7" s="7">
        <v>13339184546</v>
      </c>
      <c r="AA7" s="7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</row>
    <row r="8" spans="1:259" s="43" customFormat="1" ht="15.95" customHeight="1">
      <c r="A8" s="16">
        <v>4</v>
      </c>
      <c r="B8" s="16" t="s">
        <v>35</v>
      </c>
      <c r="C8" s="7" t="s">
        <v>54</v>
      </c>
      <c r="D8" s="16" t="s">
        <v>37</v>
      </c>
      <c r="E8" s="7" t="s">
        <v>55</v>
      </c>
      <c r="F8" s="8">
        <v>2200</v>
      </c>
      <c r="G8" s="16" t="s">
        <v>39</v>
      </c>
      <c r="H8" s="8" t="s">
        <v>56</v>
      </c>
      <c r="I8" s="8" t="s">
        <v>48</v>
      </c>
      <c r="J8" s="16" t="s">
        <v>42</v>
      </c>
      <c r="K8" s="16"/>
      <c r="L8" s="16"/>
      <c r="M8" s="40">
        <v>180</v>
      </c>
      <c r="N8" s="41">
        <v>30</v>
      </c>
      <c r="O8" s="40">
        <v>24</v>
      </c>
      <c r="P8" s="40">
        <f t="shared" si="0"/>
        <v>3</v>
      </c>
      <c r="Q8" s="40">
        <v>1</v>
      </c>
      <c r="R8" s="40">
        <v>0</v>
      </c>
      <c r="S8" s="40">
        <v>2</v>
      </c>
      <c r="T8" s="40"/>
      <c r="U8" s="40"/>
      <c r="V8" s="40"/>
      <c r="W8" s="40"/>
      <c r="X8" s="40"/>
      <c r="Y8" s="7" t="s">
        <v>57</v>
      </c>
      <c r="Z8" s="7">
        <v>15956665199</v>
      </c>
      <c r="AA8" s="7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</row>
    <row r="9" spans="1:259" s="43" customFormat="1" ht="15.95" customHeight="1">
      <c r="A9" s="16">
        <v>5</v>
      </c>
      <c r="B9" s="16" t="s">
        <v>35</v>
      </c>
      <c r="C9" s="7" t="s">
        <v>58</v>
      </c>
      <c r="D9" s="16" t="s">
        <v>45</v>
      </c>
      <c r="E9" s="7" t="s">
        <v>59</v>
      </c>
      <c r="F9" s="8">
        <v>4850</v>
      </c>
      <c r="G9" s="16" t="s">
        <v>41</v>
      </c>
      <c r="H9" s="8" t="s">
        <v>60</v>
      </c>
      <c r="I9" s="8" t="s">
        <v>41</v>
      </c>
      <c r="J9" s="16" t="s">
        <v>42</v>
      </c>
      <c r="K9" s="16" t="s">
        <v>42</v>
      </c>
      <c r="L9" s="16"/>
      <c r="M9" s="40">
        <v>194</v>
      </c>
      <c r="N9" s="41">
        <v>162</v>
      </c>
      <c r="O9" s="40">
        <v>65</v>
      </c>
      <c r="P9" s="40">
        <f t="shared" si="0"/>
        <v>21</v>
      </c>
      <c r="Q9" s="40">
        <v>4</v>
      </c>
      <c r="R9" s="40">
        <v>10</v>
      </c>
      <c r="S9" s="40">
        <v>7</v>
      </c>
      <c r="T9" s="40"/>
      <c r="U9" s="40"/>
      <c r="V9" s="40"/>
      <c r="W9" s="40"/>
      <c r="X9" s="40"/>
      <c r="Y9" s="7" t="s">
        <v>49</v>
      </c>
      <c r="Z9" s="7">
        <v>18130121302</v>
      </c>
      <c r="AA9" s="40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</row>
    <row r="10" spans="1:259" s="43" customFormat="1" ht="15.95" customHeight="1">
      <c r="A10" s="16">
        <v>6</v>
      </c>
      <c r="B10" s="16" t="s">
        <v>35</v>
      </c>
      <c r="C10" s="7" t="s">
        <v>61</v>
      </c>
      <c r="D10" s="16" t="s">
        <v>62</v>
      </c>
      <c r="E10" s="7" t="s">
        <v>63</v>
      </c>
      <c r="F10" s="8">
        <v>450</v>
      </c>
      <c r="G10" s="16" t="s">
        <v>39</v>
      </c>
      <c r="H10" s="8" t="s">
        <v>64</v>
      </c>
      <c r="I10" s="8" t="s">
        <v>41</v>
      </c>
      <c r="J10" s="44"/>
      <c r="K10" s="44"/>
      <c r="L10" s="16" t="s">
        <v>65</v>
      </c>
      <c r="M10" s="40">
        <v>18</v>
      </c>
      <c r="N10" s="41">
        <v>8</v>
      </c>
      <c r="O10" s="40">
        <v>18</v>
      </c>
      <c r="P10" s="40">
        <f t="shared" si="0"/>
        <v>5</v>
      </c>
      <c r="Q10" s="40">
        <v>2</v>
      </c>
      <c r="R10" s="40">
        <v>2</v>
      </c>
      <c r="S10" s="40">
        <v>1</v>
      </c>
      <c r="T10" s="40"/>
      <c r="U10" s="40"/>
      <c r="V10" s="40"/>
      <c r="W10" s="40"/>
      <c r="X10" s="40"/>
      <c r="Y10" s="7" t="s">
        <v>66</v>
      </c>
      <c r="Z10" s="7">
        <v>18226571990</v>
      </c>
      <c r="AA10" s="40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</row>
    <row r="11" spans="1:259" s="43" customFormat="1" ht="15.95" customHeight="1">
      <c r="A11" s="16">
        <v>7</v>
      </c>
      <c r="B11" s="16" t="s">
        <v>35</v>
      </c>
      <c r="C11" s="7" t="s">
        <v>67</v>
      </c>
      <c r="D11" s="16" t="s">
        <v>62</v>
      </c>
      <c r="E11" s="7" t="s">
        <v>68</v>
      </c>
      <c r="F11" s="8">
        <v>754</v>
      </c>
      <c r="G11" s="16" t="s">
        <v>39</v>
      </c>
      <c r="H11" s="8" t="s">
        <v>69</v>
      </c>
      <c r="I11" s="8" t="s">
        <v>41</v>
      </c>
      <c r="J11" s="16"/>
      <c r="K11" s="16"/>
      <c r="L11" s="16" t="s">
        <v>65</v>
      </c>
      <c r="M11" s="40">
        <v>30</v>
      </c>
      <c r="N11" s="41">
        <v>6</v>
      </c>
      <c r="O11" s="40">
        <v>30</v>
      </c>
      <c r="P11" s="40">
        <f t="shared" si="0"/>
        <v>10</v>
      </c>
      <c r="Q11" s="40">
        <v>2</v>
      </c>
      <c r="R11" s="40">
        <v>4</v>
      </c>
      <c r="S11" s="40">
        <v>4</v>
      </c>
      <c r="T11" s="40"/>
      <c r="U11" s="40"/>
      <c r="V11" s="40"/>
      <c r="W11" s="40"/>
      <c r="X11" s="40"/>
      <c r="Y11" s="7" t="s">
        <v>70</v>
      </c>
      <c r="Z11" s="7">
        <v>18055436981</v>
      </c>
      <c r="AA11" s="40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</row>
    <row r="12" spans="1:259" ht="15.95" customHeight="1">
      <c r="A12" s="6">
        <v>8</v>
      </c>
      <c r="B12" s="6" t="s">
        <v>35</v>
      </c>
      <c r="C12" s="7" t="s">
        <v>71</v>
      </c>
      <c r="D12" s="6" t="s">
        <v>62</v>
      </c>
      <c r="E12" s="7" t="s">
        <v>72</v>
      </c>
      <c r="F12" s="8">
        <v>946</v>
      </c>
      <c r="G12" s="9" t="s">
        <v>41</v>
      </c>
      <c r="H12" s="8" t="s">
        <v>73</v>
      </c>
      <c r="I12" s="8" t="s">
        <v>41</v>
      </c>
      <c r="J12" s="12"/>
      <c r="K12" s="12"/>
      <c r="L12" s="6" t="s">
        <v>65</v>
      </c>
      <c r="M12" s="14">
        <v>38</v>
      </c>
      <c r="N12" s="15">
        <v>12</v>
      </c>
      <c r="O12" s="14">
        <v>38</v>
      </c>
      <c r="P12" s="14">
        <f t="shared" si="0"/>
        <v>16</v>
      </c>
      <c r="Q12" s="14">
        <v>4</v>
      </c>
      <c r="R12" s="14">
        <v>7</v>
      </c>
      <c r="S12" s="14">
        <v>5</v>
      </c>
      <c r="T12" s="14"/>
      <c r="U12" s="14"/>
      <c r="V12" s="14"/>
      <c r="W12" s="14"/>
      <c r="X12" s="14"/>
      <c r="Y12" s="9" t="s">
        <v>74</v>
      </c>
      <c r="Z12" s="9">
        <v>15955405879</v>
      </c>
      <c r="AA12" s="14"/>
    </row>
    <row r="13" spans="1:259" ht="15.95" customHeight="1">
      <c r="A13" s="6">
        <v>9</v>
      </c>
      <c r="B13" s="6" t="s">
        <v>35</v>
      </c>
      <c r="C13" s="7" t="s">
        <v>75</v>
      </c>
      <c r="D13" s="6" t="s">
        <v>62</v>
      </c>
      <c r="E13" s="7" t="s">
        <v>76</v>
      </c>
      <c r="F13" s="8">
        <v>1420</v>
      </c>
      <c r="G13" s="9" t="s">
        <v>41</v>
      </c>
      <c r="H13" s="8" t="s">
        <v>77</v>
      </c>
      <c r="I13" s="8" t="s">
        <v>41</v>
      </c>
      <c r="J13" s="12"/>
      <c r="K13" s="12"/>
      <c r="L13" s="6" t="s">
        <v>65</v>
      </c>
      <c r="M13" s="14">
        <v>57</v>
      </c>
      <c r="N13" s="15">
        <v>28</v>
      </c>
      <c r="O13" s="14">
        <v>56</v>
      </c>
      <c r="P13" s="14">
        <f t="shared" si="0"/>
        <v>12</v>
      </c>
      <c r="Q13" s="14">
        <v>3</v>
      </c>
      <c r="R13" s="14">
        <v>6</v>
      </c>
      <c r="S13" s="14">
        <v>3</v>
      </c>
      <c r="T13" s="14">
        <v>12</v>
      </c>
      <c r="U13" s="14">
        <v>6</v>
      </c>
      <c r="V13" s="14"/>
      <c r="W13" s="14">
        <v>1</v>
      </c>
      <c r="X13" s="14">
        <v>2</v>
      </c>
      <c r="Y13" s="9" t="s">
        <v>78</v>
      </c>
      <c r="Z13" s="9">
        <v>17730176983</v>
      </c>
      <c r="AA13" s="14"/>
    </row>
    <row r="14" spans="1:259" ht="15.95" customHeight="1">
      <c r="A14" s="6">
        <v>10</v>
      </c>
      <c r="B14" s="6" t="s">
        <v>35</v>
      </c>
      <c r="C14" s="7" t="s">
        <v>79</v>
      </c>
      <c r="D14" s="6" t="s">
        <v>62</v>
      </c>
      <c r="E14" s="7" t="s">
        <v>80</v>
      </c>
      <c r="F14" s="8">
        <v>1675</v>
      </c>
      <c r="G14" s="6" t="s">
        <v>39</v>
      </c>
      <c r="H14" s="8" t="s">
        <v>81</v>
      </c>
      <c r="I14" s="8" t="s">
        <v>41</v>
      </c>
      <c r="J14" s="6"/>
      <c r="K14" s="6"/>
      <c r="L14" s="6" t="s">
        <v>65</v>
      </c>
      <c r="M14" s="14">
        <v>67</v>
      </c>
      <c r="N14" s="15">
        <v>16</v>
      </c>
      <c r="O14" s="14">
        <v>33</v>
      </c>
      <c r="P14" s="14">
        <f t="shared" si="0"/>
        <v>11</v>
      </c>
      <c r="Q14" s="14">
        <v>2</v>
      </c>
      <c r="R14" s="14">
        <v>7</v>
      </c>
      <c r="S14" s="14">
        <v>2</v>
      </c>
      <c r="T14" s="14"/>
      <c r="U14" s="14"/>
      <c r="V14" s="14"/>
      <c r="W14" s="14"/>
      <c r="X14" s="14"/>
      <c r="Y14" s="9" t="s">
        <v>82</v>
      </c>
      <c r="Z14" s="9">
        <v>13805541413</v>
      </c>
      <c r="AA14" s="14"/>
    </row>
    <row r="15" spans="1:259" ht="15.95" customHeight="1">
      <c r="A15" s="6">
        <v>11</v>
      </c>
      <c r="B15" s="6" t="s">
        <v>35</v>
      </c>
      <c r="C15" s="7" t="s">
        <v>83</v>
      </c>
      <c r="D15" s="6" t="s">
        <v>62</v>
      </c>
      <c r="E15" s="7" t="s">
        <v>84</v>
      </c>
      <c r="F15" s="8">
        <v>1750</v>
      </c>
      <c r="G15" s="6" t="s">
        <v>39</v>
      </c>
      <c r="H15" s="8" t="s">
        <v>85</v>
      </c>
      <c r="I15" s="8" t="s">
        <v>41</v>
      </c>
      <c r="J15" s="12"/>
      <c r="K15" s="12"/>
      <c r="L15" s="6" t="s">
        <v>65</v>
      </c>
      <c r="M15" s="14">
        <v>70</v>
      </c>
      <c r="N15" s="15">
        <v>36</v>
      </c>
      <c r="O15" s="14">
        <v>69</v>
      </c>
      <c r="P15" s="14">
        <f t="shared" si="0"/>
        <v>15</v>
      </c>
      <c r="Q15" s="21">
        <v>3</v>
      </c>
      <c r="R15" s="21">
        <v>8</v>
      </c>
      <c r="S15" s="21">
        <v>4</v>
      </c>
      <c r="T15" s="21">
        <v>8</v>
      </c>
      <c r="U15" s="21">
        <v>8</v>
      </c>
      <c r="V15" s="21"/>
      <c r="W15" s="21">
        <v>4</v>
      </c>
      <c r="X15" s="21"/>
      <c r="Y15" s="9" t="s">
        <v>86</v>
      </c>
      <c r="Z15" s="9">
        <v>13205541112</v>
      </c>
      <c r="AA15" s="14"/>
    </row>
    <row r="16" spans="1:259" ht="15.95" customHeight="1">
      <c r="A16" s="6">
        <v>12</v>
      </c>
      <c r="B16" s="6" t="s">
        <v>35</v>
      </c>
      <c r="C16" s="7" t="s">
        <v>87</v>
      </c>
      <c r="D16" s="6" t="s">
        <v>62</v>
      </c>
      <c r="E16" s="7" t="s">
        <v>88</v>
      </c>
      <c r="F16" s="8">
        <v>2400</v>
      </c>
      <c r="G16" s="6" t="s">
        <v>39</v>
      </c>
      <c r="H16" s="8" t="s">
        <v>89</v>
      </c>
      <c r="I16" s="8" t="s">
        <v>41</v>
      </c>
      <c r="J16" s="6"/>
      <c r="K16" s="6"/>
      <c r="L16" s="6" t="s">
        <v>65</v>
      </c>
      <c r="M16" s="14">
        <v>79</v>
      </c>
      <c r="N16" s="15">
        <v>44</v>
      </c>
      <c r="O16" s="14">
        <v>79</v>
      </c>
      <c r="P16" s="14">
        <f t="shared" si="0"/>
        <v>14</v>
      </c>
      <c r="Q16" s="14">
        <v>3</v>
      </c>
      <c r="R16" s="14">
        <v>8</v>
      </c>
      <c r="S16" s="14">
        <v>3</v>
      </c>
      <c r="T16" s="14">
        <v>8</v>
      </c>
      <c r="U16" s="14">
        <v>8</v>
      </c>
      <c r="V16" s="14"/>
      <c r="W16" s="14">
        <v>4</v>
      </c>
      <c r="X16" s="14"/>
      <c r="Y16" s="9" t="s">
        <v>90</v>
      </c>
      <c r="Z16" s="9">
        <v>19955478199</v>
      </c>
      <c r="AA16" s="14"/>
    </row>
    <row r="17" spans="1:27" ht="15.95" customHeight="1">
      <c r="A17" s="6">
        <v>13</v>
      </c>
      <c r="B17" s="6" t="s">
        <v>35</v>
      </c>
      <c r="C17" s="7" t="s">
        <v>91</v>
      </c>
      <c r="D17" s="6" t="s">
        <v>62</v>
      </c>
      <c r="E17" s="7" t="s">
        <v>92</v>
      </c>
      <c r="F17" s="8">
        <v>2000</v>
      </c>
      <c r="G17" s="6" t="s">
        <v>39</v>
      </c>
      <c r="H17" s="8" t="s">
        <v>93</v>
      </c>
      <c r="I17" s="8" t="s">
        <v>41</v>
      </c>
      <c r="J17" s="6"/>
      <c r="K17" s="6"/>
      <c r="L17" s="6" t="s">
        <v>65</v>
      </c>
      <c r="M17" s="14">
        <v>80</v>
      </c>
      <c r="N17" s="15">
        <v>38</v>
      </c>
      <c r="O17" s="14">
        <v>80</v>
      </c>
      <c r="P17" s="14">
        <f t="shared" si="0"/>
        <v>21</v>
      </c>
      <c r="Q17" s="14">
        <v>3</v>
      </c>
      <c r="R17" s="14">
        <v>14</v>
      </c>
      <c r="S17" s="14">
        <v>4</v>
      </c>
      <c r="T17" s="14"/>
      <c r="U17" s="14"/>
      <c r="V17" s="14"/>
      <c r="W17" s="14"/>
      <c r="X17" s="14"/>
      <c r="Y17" s="9" t="s">
        <v>94</v>
      </c>
      <c r="Z17" s="9">
        <v>18155423555</v>
      </c>
      <c r="AA17" s="14"/>
    </row>
    <row r="18" spans="1:27" ht="15.95" customHeight="1">
      <c r="A18" s="6">
        <v>14</v>
      </c>
      <c r="B18" s="6" t="s">
        <v>35</v>
      </c>
      <c r="C18" s="10" t="s">
        <v>95</v>
      </c>
      <c r="D18" s="6" t="s">
        <v>62</v>
      </c>
      <c r="E18" s="7" t="s">
        <v>96</v>
      </c>
      <c r="F18" s="8">
        <v>24685</v>
      </c>
      <c r="G18" s="9" t="s">
        <v>41</v>
      </c>
      <c r="H18" s="8" t="s">
        <v>97</v>
      </c>
      <c r="I18" s="8" t="s">
        <v>41</v>
      </c>
      <c r="J18" s="12"/>
      <c r="K18" s="16" t="s">
        <v>42</v>
      </c>
      <c r="L18" s="6" t="s">
        <v>65</v>
      </c>
      <c r="M18" s="14">
        <v>460</v>
      </c>
      <c r="N18" s="15">
        <v>187</v>
      </c>
      <c r="O18" s="14">
        <v>8</v>
      </c>
      <c r="P18" s="14">
        <f t="shared" si="0"/>
        <v>13</v>
      </c>
      <c r="Q18" s="14">
        <v>5</v>
      </c>
      <c r="R18" s="14">
        <v>2</v>
      </c>
      <c r="S18" s="14">
        <v>6</v>
      </c>
      <c r="T18" s="14"/>
      <c r="U18" s="14"/>
      <c r="V18" s="14">
        <v>3</v>
      </c>
      <c r="W18" s="14"/>
      <c r="X18" s="14"/>
      <c r="Y18" s="9" t="s">
        <v>98</v>
      </c>
      <c r="Z18" s="9">
        <v>13855438611</v>
      </c>
      <c r="AA18" s="14"/>
    </row>
    <row r="19" spans="1:27" ht="15.95" customHeight="1">
      <c r="A19" s="36" t="s">
        <v>26</v>
      </c>
      <c r="B19" s="37"/>
      <c r="C19" s="37"/>
      <c r="D19" s="37"/>
      <c r="E19" s="38"/>
      <c r="F19" s="11">
        <f>SUM(F5:F18)</f>
        <v>49180</v>
      </c>
      <c r="G19" s="12"/>
      <c r="H19" s="12"/>
      <c r="I19" s="12"/>
      <c r="J19" s="12"/>
      <c r="K19" s="12"/>
      <c r="L19" s="12"/>
      <c r="M19" s="17">
        <f t="shared" ref="M19:S19" si="1">SUM(M5:M18)</f>
        <v>1501</v>
      </c>
      <c r="N19" s="18">
        <f t="shared" si="1"/>
        <v>751</v>
      </c>
      <c r="O19" s="19">
        <f t="shared" si="1"/>
        <v>554</v>
      </c>
      <c r="P19" s="20">
        <f t="shared" si="1"/>
        <v>149</v>
      </c>
      <c r="Q19" s="14">
        <f t="shared" si="1"/>
        <v>36</v>
      </c>
      <c r="R19" s="22">
        <f t="shared" si="1"/>
        <v>68</v>
      </c>
      <c r="S19" s="14">
        <f t="shared" si="1"/>
        <v>45</v>
      </c>
      <c r="T19" s="14">
        <f t="shared" ref="T19:X19" si="2">SUM(T5:T18)</f>
        <v>28</v>
      </c>
      <c r="U19" s="14">
        <f t="shared" si="2"/>
        <v>22</v>
      </c>
      <c r="V19" s="14">
        <f t="shared" si="2"/>
        <v>3</v>
      </c>
      <c r="W19" s="14">
        <f t="shared" si="2"/>
        <v>9</v>
      </c>
      <c r="X19" s="14">
        <f t="shared" si="2"/>
        <v>2</v>
      </c>
      <c r="Y19" s="12"/>
      <c r="Z19" s="12"/>
      <c r="AA19" s="12"/>
    </row>
    <row r="20" spans="1:27">
      <c r="A20" s="1" t="s">
        <v>99</v>
      </c>
    </row>
  </sheetData>
  <mergeCells count="18">
    <mergeCell ref="A19:E19"/>
    <mergeCell ref="A3:A4"/>
    <mergeCell ref="B3:B4"/>
    <mergeCell ref="C3:C4"/>
    <mergeCell ref="D3:D4"/>
    <mergeCell ref="E3:E4"/>
    <mergeCell ref="A1:AA1"/>
    <mergeCell ref="A2:F2"/>
    <mergeCell ref="H2:AA2"/>
    <mergeCell ref="G3:I3"/>
    <mergeCell ref="J3:L3"/>
    <mergeCell ref="M3:O3"/>
    <mergeCell ref="P3:S3"/>
    <mergeCell ref="T3:X3"/>
    <mergeCell ref="F3:F4"/>
    <mergeCell ref="Y3:Y4"/>
    <mergeCell ref="Z3:Z4"/>
    <mergeCell ref="AA3:AA4"/>
  </mergeCells>
  <phoneticPr fontId="9" type="noConversion"/>
  <printOptions gridLines="1"/>
  <pageMargins left="0.75" right="0.75" top="1" bottom="1" header="0.50972222222222197" footer="0.50972222222222197"/>
  <pageSetup paperSize="9" scale="50" fitToHeight="0" orientation="landscape"/>
  <headerFooter scaleWithDoc="0"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养老机构基本信息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cp:lastPrinted>2019-09-23T02:46:00Z</cp:lastPrinted>
  <dcterms:created xsi:type="dcterms:W3CDTF">2015-02-25T01:09:00Z</dcterms:created>
  <dcterms:modified xsi:type="dcterms:W3CDTF">2021-09-14T09:40:24Z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>
    <vt:lpwstr>11</vt:lpwstr>
  </property>
  <property fmtid="{D5CDD505-2E9C-101B-9397-08002B2CF9AE}" pid="4" name="ICV">
    <vt:lpwstr>A247D5D66D74421BA21719B5F34B1FAF</vt:lpwstr>
  </property>
  <property fmtid="{D5CDD505-2E9C-101B-9397-08002B2CF9AE}" pid="5" name="KSOReadingLayout">
    <vt:bool>true</vt:bool>
  </property>
</Properties>
</file>