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<sst xmlns="http://schemas.openxmlformats.org/spreadsheetml/2006/main" count="114" uniqueCount="54">
  <si>
    <t>淮南市田家庵区2023年度第四批就业见习人员情况汇总表</t>
  </si>
  <si>
    <t>序号</t>
  </si>
  <si>
    <t>姓名</t>
  </si>
  <si>
    <t>性别</t>
  </si>
  <si>
    <t>见习单位及岗位</t>
  </si>
  <si>
    <t>每月补贴单位金额（元）</t>
  </si>
  <si>
    <t>见习                                （天数）</t>
  </si>
  <si>
    <t>补贴单位                                 金额（元）</t>
  </si>
  <si>
    <t>人身意外险（元）</t>
  </si>
  <si>
    <t>就业指导费（元）</t>
  </si>
  <si>
    <t>补贴总金额(元)</t>
  </si>
  <si>
    <t>备注</t>
  </si>
  <si>
    <t>王芳</t>
  </si>
  <si>
    <t>女</t>
  </si>
  <si>
    <t>安徽省四宜建设投资集团有限公司</t>
  </si>
  <si>
    <t>文员</t>
  </si>
  <si>
    <t>12个月（2023.4.22-2024.4.21）</t>
  </si>
  <si>
    <t>盛洁</t>
  </si>
  <si>
    <t>党务工作人员</t>
  </si>
  <si>
    <t>程格</t>
  </si>
  <si>
    <t>11个月（2023.5.15-2024.4.14）</t>
  </si>
  <si>
    <t>赵雪娜</t>
  </si>
  <si>
    <t>淮南市田家庵区房开托育幼儿园</t>
  </si>
  <si>
    <t>教师</t>
  </si>
  <si>
    <t>4个月（2023.3.1-2023.6.30）</t>
  </si>
  <si>
    <t>孙冉</t>
  </si>
  <si>
    <t>3个月（2023.4.17-2023.7.17）</t>
  </si>
  <si>
    <t>查孟雨</t>
  </si>
  <si>
    <t>曹万慧</t>
  </si>
  <si>
    <t>李盛阔</t>
  </si>
  <si>
    <t>男</t>
  </si>
  <si>
    <t>姚昕</t>
  </si>
  <si>
    <t>淮南矿业（集团）有限责任公司</t>
  </si>
  <si>
    <t>操作、维修</t>
  </si>
  <si>
    <t>5个月（2023.9.1-2024.1.31）</t>
  </si>
  <si>
    <t>夏修义</t>
  </si>
  <si>
    <t>金洲</t>
  </si>
  <si>
    <t>汝晨锴</t>
  </si>
  <si>
    <t>殷梦成</t>
  </si>
  <si>
    <t>王永政</t>
  </si>
  <si>
    <t>程家永</t>
  </si>
  <si>
    <t>赵冉</t>
  </si>
  <si>
    <t>淮南济民医院</t>
  </si>
  <si>
    <t>护理</t>
  </si>
  <si>
    <t>6个月（2023.7.15-2024.1.15）</t>
  </si>
  <si>
    <t>尹旭</t>
  </si>
  <si>
    <t>医学影像</t>
  </si>
  <si>
    <t>张施展</t>
  </si>
  <si>
    <t>任高英</t>
  </si>
  <si>
    <t>医学检验</t>
  </si>
  <si>
    <t>徐毅帆</t>
  </si>
  <si>
    <t>11个月（2023.9.1-2024.7.31）</t>
  </si>
  <si>
    <t>合计</t>
  </si>
  <si>
    <t>总计金额（元）：179600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</si>
</sst>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22"/>
      <name val="方正小标宋简体"/>
      <charset val="134"/>
    </font>
    <font>
      <b/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Times New Roman"/>
      <charset val="0"/>
    </font>
    <font>
      <sz val="12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3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3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6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 4" xfId="49"/>
    <cellStyle name="常规_Sheet1_27 2" xfId="50"/>
    <cellStyle name="常规_Sheet1_16" xfId="51"/>
    <cellStyle name="常规_Sheet1_16 3" xfId="52"/>
    <cellStyle name="常规_Sheet1_16 2" xfId="53"/>
    <cellStyle name="常规_Sheet1_27 4" xfId="54"/>
    <cellStyle name="常规_Sheet1_27 3" xfId="55"/>
    <cellStyle name="常规_Sheet1" xfId="56"/>
    <cellStyle name="常规_Sheet1_1" xfId="57"/>
    <cellStyle name="常规_Sheet1_27" xfId="58"/>
    <cellStyle name="常规_Sheet1_27 5" xfId="59"/>
    <cellStyle name="常规 2" xfId="60"/>
    <cellStyle name="常规_Sheet1_16 2 2" xfId="61"/>
    <cellStyle name="常规_Sheet1_16 5" xfId="62"/>
    <cellStyle name="常规Sheet127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7"/>
  <sheetViews>
    <sheetView tabSelected="1" workbookViewId="0">
      <selection activeCell="H3" sqref="H3"/>
    </sheetView>
  </sheetViews>
  <sheetFormatPr defaultColWidth="9" defaultRowHeight="13.5"/>
  <cols>
    <col min="1" max="1" width="5.875" style="4" customWidth="1"/>
    <col min="2" max="2" width="7.875" style="4" customWidth="1"/>
    <col min="3" max="3" width="5.75" style="4" customWidth="1"/>
    <col min="4" max="4" width="29.375" style="4" customWidth="1"/>
    <col min="5" max="5" width="11.5" style="4" customWidth="1"/>
    <col min="6" max="6" width="11.375" style="4" customWidth="1"/>
    <col min="7" max="7" width="27.75" style="4" customWidth="1"/>
    <col min="8" max="8" width="11.125" style="4" customWidth="1"/>
    <col min="9" max="9" width="10.375" style="4" customWidth="1"/>
    <col min="10" max="10" width="10.25" style="4" customWidth="1"/>
    <col min="11" max="11" width="12.75" style="4" customWidth="1"/>
    <col min="12" max="12" width="7.5" style="4" customWidth="1"/>
    <col min="13" max="16384" width="9" style="4"/>
  </cols>
  <sheetData>
    <row r="1" s="1" customFormat="1" ht="34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0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7"/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6" t="s">
        <v>11</v>
      </c>
    </row>
    <row r="3" s="2" customFormat="1" ht="30" customHeight="1" spans="1:15">
      <c r="A3" s="8">
        <v>1</v>
      </c>
      <c r="B3" s="9" t="s">
        <v>12</v>
      </c>
      <c r="C3" s="9" t="s">
        <v>13</v>
      </c>
      <c r="D3" s="9" t="s">
        <v>14</v>
      </c>
      <c r="E3" s="10" t="s">
        <v>15</v>
      </c>
      <c r="F3" s="11">
        <v>1400</v>
      </c>
      <c r="G3" s="10" t="s">
        <v>16</v>
      </c>
      <c r="H3" s="10">
        <f>F3*12</f>
        <v>16800</v>
      </c>
      <c r="I3" s="10">
        <v>100</v>
      </c>
      <c r="J3" s="10">
        <v>200</v>
      </c>
      <c r="K3" s="10">
        <f>+H3+I3+J3</f>
        <v>17100</v>
      </c>
      <c r="L3" s="8"/>
      <c r="M3" s="3"/>
      <c r="N3" s="3"/>
      <c r="O3" s="3"/>
    </row>
    <row r="4" s="2" customFormat="1" ht="30" customHeight="1" spans="1:15">
      <c r="A4" s="8">
        <v>2</v>
      </c>
      <c r="B4" s="9" t="s">
        <v>17</v>
      </c>
      <c r="C4" s="9" t="s">
        <v>13</v>
      </c>
      <c r="D4" s="9" t="s">
        <v>14</v>
      </c>
      <c r="E4" s="10" t="s">
        <v>18</v>
      </c>
      <c r="F4" s="11">
        <v>1400</v>
      </c>
      <c r="G4" s="10" t="s">
        <v>16</v>
      </c>
      <c r="H4" s="10">
        <f>F4*12</f>
        <v>16800</v>
      </c>
      <c r="I4" s="10">
        <v>100</v>
      </c>
      <c r="J4" s="10">
        <v>200</v>
      </c>
      <c r="K4" s="10">
        <f>+H4+I4+J4</f>
        <v>17100</v>
      </c>
      <c r="L4" s="8"/>
      <c r="M4" s="3"/>
      <c r="N4" s="3"/>
      <c r="O4" s="3"/>
    </row>
    <row r="5" s="2" customFormat="1" ht="30" customHeight="1" spans="1:15">
      <c r="A5" s="8">
        <v>3</v>
      </c>
      <c r="B5" s="9" t="s">
        <v>19</v>
      </c>
      <c r="C5" s="9" t="s">
        <v>13</v>
      </c>
      <c r="D5" s="9" t="s">
        <v>14</v>
      </c>
      <c r="E5" s="10" t="s">
        <v>15</v>
      </c>
      <c r="F5" s="11">
        <v>1400</v>
      </c>
      <c r="G5" s="10" t="s">
        <v>20</v>
      </c>
      <c r="H5" s="10">
        <f>1400*11</f>
        <v>15400</v>
      </c>
      <c r="I5" s="10">
        <v>100</v>
      </c>
      <c r="J5" s="10">
        <v>200</v>
      </c>
      <c r="K5" s="10">
        <f>+H5+I5+J5</f>
        <v>15700</v>
      </c>
      <c r="L5" s="8"/>
      <c r="M5" s="3"/>
      <c r="N5" s="3"/>
      <c r="O5" s="3"/>
    </row>
    <row r="6" s="2" customFormat="1" ht="30" customHeight="1" spans="1:15">
      <c r="A6" s="8">
        <v>4</v>
      </c>
      <c r="B6" s="9" t="s">
        <v>21</v>
      </c>
      <c r="C6" s="9" t="s">
        <v>13</v>
      </c>
      <c r="D6" s="9" t="s">
        <v>22</v>
      </c>
      <c r="E6" s="10" t="s">
        <v>23</v>
      </c>
      <c r="F6" s="11">
        <v>1400</v>
      </c>
      <c r="G6" s="10" t="s">
        <v>24</v>
      </c>
      <c r="H6" s="10">
        <v>5600</v>
      </c>
      <c r="I6" s="10">
        <v>100</v>
      </c>
      <c r="J6" s="10">
        <v>200</v>
      </c>
      <c r="K6" s="10">
        <f>H6+I6+J6</f>
        <v>5900</v>
      </c>
      <c r="L6" s="8"/>
      <c r="M6" s="3"/>
      <c r="N6" s="3"/>
      <c r="O6" s="3"/>
    </row>
    <row r="7" s="2" customFormat="1" ht="30" customHeight="1" spans="1:15">
      <c r="A7" s="8">
        <v>5</v>
      </c>
      <c r="B7" s="9" t="s">
        <v>25</v>
      </c>
      <c r="C7" s="9" t="s">
        <v>13</v>
      </c>
      <c r="D7" s="9" t="s">
        <v>22</v>
      </c>
      <c r="E7" s="10" t="s">
        <v>23</v>
      </c>
      <c r="F7" s="11">
        <v>1400</v>
      </c>
      <c r="G7" s="10" t="s">
        <v>26</v>
      </c>
      <c r="H7" s="10">
        <v>4200</v>
      </c>
      <c r="I7" s="10">
        <v>100</v>
      </c>
      <c r="J7" s="10">
        <v>200</v>
      </c>
      <c r="K7" s="10">
        <f>H7+I7+J7</f>
        <v>4500</v>
      </c>
      <c r="L7" s="8"/>
      <c r="M7" s="3"/>
      <c r="N7" s="3"/>
      <c r="O7" s="3"/>
    </row>
    <row r="8" s="2" customFormat="1" ht="30" customHeight="1" spans="1:12">
      <c r="A8" s="8">
        <v>7</v>
      </c>
      <c r="B8" s="9" t="s">
        <v>27</v>
      </c>
      <c r="C8" s="9" t="s">
        <v>13</v>
      </c>
      <c r="D8" s="9" t="s">
        <v>22</v>
      </c>
      <c r="E8" s="10" t="s">
        <v>23</v>
      </c>
      <c r="F8" s="11">
        <v>1400</v>
      </c>
      <c r="G8" s="10" t="s">
        <v>24</v>
      </c>
      <c r="H8" s="10">
        <v>5600</v>
      </c>
      <c r="I8" s="10">
        <v>100</v>
      </c>
      <c r="J8" s="10">
        <v>200</v>
      </c>
      <c r="K8" s="10">
        <v>5900</v>
      </c>
      <c r="L8" s="17"/>
    </row>
    <row r="9" s="2" customFormat="1" ht="30" customHeight="1" spans="1:12">
      <c r="A9" s="8">
        <v>8</v>
      </c>
      <c r="B9" s="9" t="s">
        <v>28</v>
      </c>
      <c r="C9" s="9" t="s">
        <v>13</v>
      </c>
      <c r="D9" s="9" t="s">
        <v>22</v>
      </c>
      <c r="E9" s="10" t="s">
        <v>23</v>
      </c>
      <c r="F9" s="11">
        <v>1400</v>
      </c>
      <c r="G9" s="10" t="s">
        <v>24</v>
      </c>
      <c r="H9" s="10">
        <v>5600</v>
      </c>
      <c r="I9" s="10">
        <v>100</v>
      </c>
      <c r="J9" s="10">
        <v>200</v>
      </c>
      <c r="K9" s="10">
        <v>5900</v>
      </c>
      <c r="L9" s="17"/>
    </row>
    <row r="10" s="2" customFormat="1" ht="30" customHeight="1" spans="1:12">
      <c r="A10" s="8">
        <v>9</v>
      </c>
      <c r="B10" s="9" t="s">
        <v>29</v>
      </c>
      <c r="C10" s="9" t="s">
        <v>30</v>
      </c>
      <c r="D10" s="9" t="s">
        <v>22</v>
      </c>
      <c r="E10" s="10" t="s">
        <v>23</v>
      </c>
      <c r="F10" s="11">
        <v>1400</v>
      </c>
      <c r="G10" s="10" t="s">
        <v>24</v>
      </c>
      <c r="H10" s="10">
        <v>5600</v>
      </c>
      <c r="I10" s="10">
        <v>100</v>
      </c>
      <c r="J10" s="10">
        <v>200</v>
      </c>
      <c r="K10" s="10">
        <v>5900</v>
      </c>
      <c r="L10" s="17"/>
    </row>
    <row r="11" s="2" customFormat="1" ht="30" customHeight="1" spans="1:12">
      <c r="A11" s="8">
        <v>10</v>
      </c>
      <c r="B11" s="9" t="s">
        <v>31</v>
      </c>
      <c r="C11" s="9" t="s">
        <v>30</v>
      </c>
      <c r="D11" s="9" t="s">
        <v>32</v>
      </c>
      <c r="E11" s="10" t="s">
        <v>33</v>
      </c>
      <c r="F11" s="11">
        <v>1400</v>
      </c>
      <c r="G11" s="10" t="s">
        <v>34</v>
      </c>
      <c r="H11" s="10">
        <v>7000</v>
      </c>
      <c r="I11" s="10">
        <v>100</v>
      </c>
      <c r="J11" s="10">
        <v>200</v>
      </c>
      <c r="K11" s="10">
        <f t="shared" ref="K11:K21" si="0">H11+I11+J11</f>
        <v>7300</v>
      </c>
      <c r="L11" s="17"/>
    </row>
    <row r="12" s="2" customFormat="1" ht="30" customHeight="1" spans="1:12">
      <c r="A12" s="8">
        <v>11</v>
      </c>
      <c r="B12" s="9" t="s">
        <v>35</v>
      </c>
      <c r="C12" s="9" t="s">
        <v>30</v>
      </c>
      <c r="D12" s="9" t="s">
        <v>32</v>
      </c>
      <c r="E12" s="10" t="s">
        <v>33</v>
      </c>
      <c r="F12" s="11">
        <v>1400</v>
      </c>
      <c r="G12" s="10" t="s">
        <v>34</v>
      </c>
      <c r="H12" s="10">
        <v>7000</v>
      </c>
      <c r="I12" s="10">
        <v>100</v>
      </c>
      <c r="J12" s="10">
        <v>200</v>
      </c>
      <c r="K12" s="10">
        <f t="shared" si="0"/>
        <v>7300</v>
      </c>
      <c r="L12" s="17"/>
    </row>
    <row r="13" s="2" customFormat="1" ht="30" customHeight="1" spans="1:12">
      <c r="A13" s="8">
        <v>12</v>
      </c>
      <c r="B13" s="9" t="s">
        <v>36</v>
      </c>
      <c r="C13" s="9" t="s">
        <v>30</v>
      </c>
      <c r="D13" s="9" t="s">
        <v>32</v>
      </c>
      <c r="E13" s="10" t="s">
        <v>33</v>
      </c>
      <c r="F13" s="11">
        <v>1400</v>
      </c>
      <c r="G13" s="10" t="s">
        <v>34</v>
      </c>
      <c r="H13" s="10">
        <v>7000</v>
      </c>
      <c r="I13" s="10">
        <v>100</v>
      </c>
      <c r="J13" s="10">
        <v>200</v>
      </c>
      <c r="K13" s="10">
        <f t="shared" si="0"/>
        <v>7300</v>
      </c>
      <c r="L13" s="17"/>
    </row>
    <row r="14" s="2" customFormat="1" ht="30" customHeight="1" spans="1:12">
      <c r="A14" s="8">
        <v>13</v>
      </c>
      <c r="B14" s="9" t="s">
        <v>37</v>
      </c>
      <c r="C14" s="9" t="s">
        <v>30</v>
      </c>
      <c r="D14" s="9" t="s">
        <v>32</v>
      </c>
      <c r="E14" s="10" t="s">
        <v>33</v>
      </c>
      <c r="F14" s="11">
        <v>1400</v>
      </c>
      <c r="G14" s="10" t="s">
        <v>34</v>
      </c>
      <c r="H14" s="10">
        <v>7000</v>
      </c>
      <c r="I14" s="10">
        <v>100</v>
      </c>
      <c r="J14" s="10">
        <v>200</v>
      </c>
      <c r="K14" s="10">
        <f t="shared" si="0"/>
        <v>7300</v>
      </c>
      <c r="L14" s="17"/>
    </row>
    <row r="15" s="2" customFormat="1" ht="30" customHeight="1" spans="1:12">
      <c r="A15" s="8">
        <v>14</v>
      </c>
      <c r="B15" s="9" t="s">
        <v>38</v>
      </c>
      <c r="C15" s="9" t="s">
        <v>30</v>
      </c>
      <c r="D15" s="9" t="s">
        <v>32</v>
      </c>
      <c r="E15" s="10" t="s">
        <v>33</v>
      </c>
      <c r="F15" s="11">
        <v>1400</v>
      </c>
      <c r="G15" s="10" t="s">
        <v>34</v>
      </c>
      <c r="H15" s="10">
        <v>7000</v>
      </c>
      <c r="I15" s="10">
        <v>100</v>
      </c>
      <c r="J15" s="10">
        <v>200</v>
      </c>
      <c r="K15" s="10">
        <f t="shared" si="0"/>
        <v>7300</v>
      </c>
      <c r="L15" s="17"/>
    </row>
    <row r="16" s="2" customFormat="1" ht="30" customHeight="1" spans="1:12">
      <c r="A16" s="8">
        <v>15</v>
      </c>
      <c r="B16" s="9" t="s">
        <v>39</v>
      </c>
      <c r="C16" s="9" t="s">
        <v>30</v>
      </c>
      <c r="D16" s="9" t="s">
        <v>32</v>
      </c>
      <c r="E16" s="10" t="s">
        <v>33</v>
      </c>
      <c r="F16" s="11">
        <v>1400</v>
      </c>
      <c r="G16" s="10" t="s">
        <v>34</v>
      </c>
      <c r="H16" s="10">
        <v>7000</v>
      </c>
      <c r="I16" s="10">
        <v>100</v>
      </c>
      <c r="J16" s="10">
        <v>200</v>
      </c>
      <c r="K16" s="10">
        <f t="shared" si="0"/>
        <v>7300</v>
      </c>
      <c r="L16" s="17"/>
    </row>
    <row r="17" s="2" customFormat="1" ht="30" customHeight="1" spans="1:12">
      <c r="A17" s="8">
        <v>16</v>
      </c>
      <c r="B17" s="9" t="s">
        <v>40</v>
      </c>
      <c r="C17" s="9" t="s">
        <v>30</v>
      </c>
      <c r="D17" s="9" t="s">
        <v>32</v>
      </c>
      <c r="E17" s="10" t="s">
        <v>33</v>
      </c>
      <c r="F17" s="11">
        <v>1400</v>
      </c>
      <c r="G17" s="10" t="s">
        <v>34</v>
      </c>
      <c r="H17" s="10">
        <v>7000</v>
      </c>
      <c r="I17" s="10">
        <v>100</v>
      </c>
      <c r="J17" s="10">
        <v>200</v>
      </c>
      <c r="K17" s="10">
        <f t="shared" si="0"/>
        <v>7300</v>
      </c>
      <c r="L17" s="17"/>
    </row>
    <row r="18" s="3" customFormat="1" ht="30" customHeight="1" spans="1:12">
      <c r="A18" s="8">
        <v>17</v>
      </c>
      <c r="B18" s="9" t="s">
        <v>41</v>
      </c>
      <c r="C18" s="9" t="s">
        <v>13</v>
      </c>
      <c r="D18" s="9" t="s">
        <v>42</v>
      </c>
      <c r="E18" s="10" t="s">
        <v>43</v>
      </c>
      <c r="F18" s="11">
        <v>1400</v>
      </c>
      <c r="G18" s="10" t="s">
        <v>44</v>
      </c>
      <c r="H18" s="10">
        <v>8400</v>
      </c>
      <c r="I18" s="10">
        <v>100</v>
      </c>
      <c r="J18" s="10">
        <v>200</v>
      </c>
      <c r="K18" s="10">
        <f t="shared" si="0"/>
        <v>8700</v>
      </c>
      <c r="L18" s="8"/>
    </row>
    <row r="19" s="3" customFormat="1" ht="30" customHeight="1" spans="1:12">
      <c r="A19" s="8">
        <v>18</v>
      </c>
      <c r="B19" s="9" t="s">
        <v>45</v>
      </c>
      <c r="C19" s="9" t="s">
        <v>30</v>
      </c>
      <c r="D19" s="9" t="s">
        <v>42</v>
      </c>
      <c r="E19" s="10" t="s">
        <v>46</v>
      </c>
      <c r="F19" s="11">
        <v>1400</v>
      </c>
      <c r="G19" s="10" t="s">
        <v>44</v>
      </c>
      <c r="H19" s="10">
        <v>8400</v>
      </c>
      <c r="I19" s="10">
        <v>100</v>
      </c>
      <c r="J19" s="10">
        <v>200</v>
      </c>
      <c r="K19" s="10">
        <f t="shared" si="0"/>
        <v>8700</v>
      </c>
      <c r="L19" s="8"/>
    </row>
    <row r="20" s="3" customFormat="1" ht="30" customHeight="1" spans="1:12">
      <c r="A20" s="8">
        <v>19</v>
      </c>
      <c r="B20" s="9" t="s">
        <v>47</v>
      </c>
      <c r="C20" s="9" t="s">
        <v>30</v>
      </c>
      <c r="D20" s="9" t="s">
        <v>42</v>
      </c>
      <c r="E20" s="10" t="s">
        <v>46</v>
      </c>
      <c r="F20" s="11">
        <v>1400</v>
      </c>
      <c r="G20" s="10" t="s">
        <v>44</v>
      </c>
      <c r="H20" s="10">
        <v>8400</v>
      </c>
      <c r="I20" s="10">
        <v>100</v>
      </c>
      <c r="J20" s="10">
        <v>200</v>
      </c>
      <c r="K20" s="10">
        <f t="shared" si="0"/>
        <v>8700</v>
      </c>
      <c r="L20" s="8"/>
    </row>
    <row r="21" s="3" customFormat="1" ht="30" customHeight="1" spans="1:12">
      <c r="A21" s="8">
        <v>20</v>
      </c>
      <c r="B21" s="9" t="s">
        <v>48</v>
      </c>
      <c r="C21" s="9" t="s">
        <v>13</v>
      </c>
      <c r="D21" s="9" t="s">
        <v>42</v>
      </c>
      <c r="E21" s="10" t="s">
        <v>49</v>
      </c>
      <c r="F21" s="11">
        <v>1400</v>
      </c>
      <c r="G21" s="10" t="s">
        <v>44</v>
      </c>
      <c r="H21" s="10">
        <v>8400</v>
      </c>
      <c r="I21" s="10">
        <v>100</v>
      </c>
      <c r="J21" s="10">
        <v>200</v>
      </c>
      <c r="K21" s="10">
        <f t="shared" si="0"/>
        <v>8700</v>
      </c>
      <c r="L21" s="8"/>
    </row>
    <row r="22" s="3" customFormat="1" ht="30" customHeight="1" spans="1:12">
      <c r="A22" s="8">
        <v>21</v>
      </c>
      <c r="B22" s="9" t="s">
        <v>50</v>
      </c>
      <c r="C22" s="9" t="s">
        <v>30</v>
      </c>
      <c r="D22" s="9" t="s">
        <v>42</v>
      </c>
      <c r="E22" s="10" t="s">
        <v>49</v>
      </c>
      <c r="F22" s="11">
        <v>1400</v>
      </c>
      <c r="G22" s="10" t="s">
        <v>51</v>
      </c>
      <c r="H22" s="10">
        <v>15400</v>
      </c>
      <c r="I22" s="10">
        <v>100</v>
      </c>
      <c r="J22" s="10">
        <v>200</v>
      </c>
      <c r="K22" s="10">
        <v>15700</v>
      </c>
      <c r="L22" s="8"/>
    </row>
    <row r="23" s="3" customFormat="1" ht="30" customHeight="1" spans="1:12">
      <c r="A23" s="12" t="s">
        <v>52</v>
      </c>
      <c r="B23" s="13"/>
      <c r="C23" s="13"/>
      <c r="D23" s="13"/>
      <c r="E23" s="13"/>
      <c r="F23" s="13"/>
      <c r="G23" s="14"/>
      <c r="H23" s="8">
        <f>SUM(H3:H22)</f>
        <v>173600</v>
      </c>
      <c r="I23" s="8">
        <f>SUM(I3:I22)</f>
        <v>2000</v>
      </c>
      <c r="J23" s="8">
        <f>SUM(J3:J22)</f>
        <v>4000</v>
      </c>
      <c r="K23" s="8">
        <f>SUM(K3:K22)</f>
        <v>179600</v>
      </c>
      <c r="L23" s="8"/>
    </row>
    <row r="24" s="3" customFormat="1" ht="30" customHeight="1" spans="1:12">
      <c r="A24" s="15" t="s">
        <v>53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</row>
    <row r="25" s="1" customFormat="1" ht="32" customHeight="1" spans="1:1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="1" customFormat="1" ht="32" customHeight="1" spans="1:1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="1" customFormat="1" ht="32" customHeight="1" spans="1:1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="1" customFormat="1" ht="32" customHeight="1" spans="1:1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="1" customFormat="1" ht="32" customHeight="1" spans="1:1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="1" customFormat="1" ht="32" customHeight="1" spans="1:1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="1" customFormat="1" ht="32" customHeight="1" spans="1:1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="1" customFormat="1" ht="32" customHeight="1" spans="1:1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="1" customFormat="1" ht="32" customHeight="1" spans="1:1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="1" customFormat="1" ht="32" customHeight="1" spans="1:1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="1" customFormat="1" ht="32" customHeight="1" spans="1:1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="1" customFormat="1" ht="32" customHeight="1" spans="1:1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="1" customFormat="1" ht="32" customHeight="1" spans="1:1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="1" customFormat="1" ht="32" customHeight="1" spans="1:1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="1" customFormat="1" ht="32" customHeight="1" spans="1:1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="1" customFormat="1" ht="32" customHeight="1" spans="1:1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="1" customFormat="1" ht="32" customHeight="1" spans="1:1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="1" customFormat="1" ht="32" customHeight="1" spans="1:1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="1" customFormat="1" ht="32" customHeight="1" spans="1:1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="1" customFormat="1" ht="32" customHeight="1" spans="1:1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ht="30" customHeight="1"/>
    <row r="46" ht="30" customHeight="1"/>
    <row r="47" ht="30" customHeight="1"/>
  </sheetData>
  <mergeCells count="4">
    <mergeCell ref="A1:L1"/>
    <mergeCell ref="D2:E2"/>
    <mergeCell ref="A23:G23"/>
    <mergeCell ref="A24:L24"/>
  </mergeCells>
  <dataValidations count="1">
    <dataValidation type="list" allowBlank="1" showInputMessage="1" showErrorMessage="1" sqref="O3:O7">
      <formula1>"是,否"</formula1>
    </dataValidation>
  </dataValidations>
  <printOptions horizontalCentered="1" verticalCentered="1"/>
  <pageMargins left="0.472222222222222" right="0.472222222222222" top="0.314583333333333" bottom="0.393055555555556" header="0.156944444444444" footer="0.275"/>
  <pageSetup paperSize="9" scale="6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2019-08-28T06:47:00Z</dcterms:created>
  <dcterms:modified xsi:type="dcterms:W3CDTF">2024-12-13T01:42:48Z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C76A170A61484CCBB4B3EC96EDD50C66_13</vt:lpwstr>
  </property>
</Properties>
</file>