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惠民" sheetId="1" r:id="rId1"/>
    <sheet name="惠民 (2)" sheetId="2" r:id="rId2"/>
  </sheets>
  <definedNames>
    <definedName name="_xlnm._FilterDatabase" localSheetId="1" hidden="1">'惠民 (2)'!$A$3:$M$86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<sst xmlns="http://schemas.openxmlformats.org/spreadsheetml/2006/main" count="676" uniqueCount="307">
  <si>
    <t>舜耕镇2025年1月惠民打卡发放花名册</t>
  </si>
  <si>
    <t>填报单位：（加盖公章）</t>
  </si>
  <si>
    <t>序号</t>
  </si>
  <si>
    <t>姓名</t>
  </si>
  <si>
    <t>类别</t>
  </si>
  <si>
    <t>备注</t>
  </si>
  <si>
    <t>张忠</t>
  </si>
  <si>
    <t>伤残军人</t>
  </si>
  <si>
    <t>王体矿</t>
  </si>
  <si>
    <t>蒋祥文</t>
  </si>
  <si>
    <t>张德慈</t>
  </si>
  <si>
    <t>李聪</t>
  </si>
  <si>
    <t>许克颖</t>
  </si>
  <si>
    <t>刘修涛</t>
  </si>
  <si>
    <t>许辉</t>
  </si>
  <si>
    <t>汪顺</t>
  </si>
  <si>
    <t>陈金龙</t>
  </si>
  <si>
    <t>姚保建</t>
  </si>
  <si>
    <t>刘刚</t>
  </si>
  <si>
    <t>赵子涵</t>
  </si>
  <si>
    <t>李祥</t>
  </si>
  <si>
    <t>蒋文辞</t>
  </si>
  <si>
    <t>水维巧</t>
  </si>
  <si>
    <t>方良贵</t>
  </si>
  <si>
    <t>参战参试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</si>
  <si>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</si>
  <si>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</si>
  <si>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</si>
  <si>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</si>
  <si>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</si>
  <si>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</si>
  <si>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</si>
  <si>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</si>
  <si>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刘家贵</t>
  </si>
  <si>
    <t>农村籍60周岁</t>
  </si>
  <si>
    <t>常亮</t>
  </si>
  <si>
    <t>袁为德</t>
  </si>
  <si>
    <t>陈广敬</t>
  </si>
  <si>
    <t>李世勤</t>
  </si>
  <si>
    <t>邹成贵</t>
  </si>
  <si>
    <t>蔡宝柱</t>
  </si>
  <si>
    <t>陈良同</t>
  </si>
  <si>
    <t>陶开芝</t>
  </si>
  <si>
    <t>陈传国</t>
  </si>
  <si>
    <t>谢立远</t>
  </si>
  <si>
    <t>杨维平</t>
  </si>
  <si>
    <t>尹良全</t>
  </si>
  <si>
    <t>刘桂部</t>
  </si>
  <si>
    <t>尹学艾</t>
  </si>
  <si>
    <t>刘廷信</t>
  </si>
  <si>
    <t>唐在训</t>
  </si>
  <si>
    <t>吴开东</t>
  </si>
  <si>
    <t>田多光</t>
  </si>
  <si>
    <t>田广付</t>
  </si>
  <si>
    <t>姚国勇</t>
  </si>
  <si>
    <t>王家根</t>
  </si>
  <si>
    <t>王多安</t>
  </si>
  <si>
    <t>牛金善</t>
  </si>
  <si>
    <t>赵多亮</t>
  </si>
  <si>
    <t>尹良海</t>
  </si>
  <si>
    <t>王立林</t>
  </si>
  <si>
    <t>王道祥</t>
  </si>
  <si>
    <t>赵守金</t>
  </si>
  <si>
    <t>尹良周</t>
  </si>
  <si>
    <t>毛远德</t>
  </si>
  <si>
    <t>吴化田</t>
  </si>
  <si>
    <t>李恒学</t>
  </si>
  <si>
    <t>赵多陆</t>
  </si>
  <si>
    <t>黄湘光</t>
  </si>
  <si>
    <t>徐作为</t>
  </si>
  <si>
    <t>陈传和</t>
  </si>
  <si>
    <t>尹若田</t>
  </si>
  <si>
    <t>汤多跃</t>
  </si>
  <si>
    <t>伍明国</t>
  </si>
  <si>
    <t>尹良江</t>
  </si>
  <si>
    <t>孔庆根</t>
  </si>
  <si>
    <t>赵多付</t>
  </si>
  <si>
    <t>汤多利</t>
  </si>
  <si>
    <t>陈方元</t>
  </si>
  <si>
    <t>赵多连</t>
  </si>
  <si>
    <t>姚多勤</t>
  </si>
  <si>
    <t>胡永武</t>
  </si>
  <si>
    <t>王洪刚</t>
  </si>
  <si>
    <t>李坤明</t>
  </si>
  <si>
    <t>杨维新</t>
  </si>
  <si>
    <t>赵多文</t>
  </si>
  <si>
    <t>罗保风</t>
  </si>
  <si>
    <t>姚登庆</t>
  </si>
  <si>
    <t>周长军</t>
  </si>
  <si>
    <t>郑礼勤</t>
  </si>
  <si>
    <t>刘传利</t>
  </si>
  <si>
    <t>陈方和</t>
  </si>
  <si>
    <t>李孝景</t>
  </si>
  <si>
    <t>郑传来</t>
  </si>
  <si>
    <t>胡广保</t>
  </si>
  <si>
    <t>尹若诗</t>
  </si>
  <si>
    <t>尹学芳</t>
  </si>
  <si>
    <t>李坤林</t>
  </si>
  <si>
    <t>姚多开</t>
  </si>
  <si>
    <t>程东岗</t>
  </si>
  <si>
    <t>徐作前</t>
  </si>
  <si>
    <t>吴怀连</t>
  </si>
  <si>
    <t>曹正双</t>
  </si>
  <si>
    <t>尹学江</t>
  </si>
  <si>
    <t>孙现峰</t>
  </si>
  <si>
    <t>陶玉好</t>
  </si>
  <si>
    <t>余明林</t>
  </si>
  <si>
    <t>尹良乐</t>
  </si>
  <si>
    <t>赵志朋</t>
  </si>
  <si>
    <t>慕宗风</t>
  </si>
  <si>
    <t>姚多红</t>
  </si>
  <si>
    <t>姚登启</t>
  </si>
  <si>
    <t>程东明</t>
  </si>
  <si>
    <t>王万学</t>
  </si>
  <si>
    <t>孙希俊</t>
  </si>
  <si>
    <t>姜永喜</t>
  </si>
  <si>
    <t>陶志爱</t>
  </si>
  <si>
    <t>三属</t>
  </si>
  <si>
    <t>张德海</t>
  </si>
  <si>
    <t>许庆英</t>
  </si>
  <si>
    <t>肖志利</t>
  </si>
  <si>
    <t>闫玉伦</t>
  </si>
  <si>
    <t>复原军人</t>
  </si>
  <si>
    <t>合计</t>
  </si>
  <si>
    <t>经办人：</t>
  </si>
  <si>
    <t xml:space="preserve">  年   月   日</t>
  </si>
  <si>
    <t>身份证号</t>
  </si>
  <si>
    <t>级别</t>
  </si>
  <si>
    <t>原标准（按月）</t>
  </si>
  <si>
    <t>现标准（按月）</t>
  </si>
  <si>
    <t>月增金额</t>
  </si>
  <si>
    <t>补发金额</t>
  </si>
  <si>
    <t>合计实发金额（元）</t>
  </si>
  <si>
    <t>卡号</t>
  </si>
  <si>
    <t>34040319620408221X</t>
  </si>
  <si>
    <t>4年</t>
  </si>
  <si>
    <t>6217788361451107930</t>
  </si>
  <si>
    <t>340403196207242215</t>
  </si>
  <si>
    <t>6217788361451077182</t>
  </si>
  <si>
    <t>340403196206052217</t>
  </si>
  <si>
    <t>6214671660000026302</t>
  </si>
  <si>
    <t>340403196103102015</t>
  </si>
  <si>
    <t>6217973640005770300</t>
  </si>
  <si>
    <t>340403196103072215</t>
  </si>
  <si>
    <t>6217758318002346348</t>
  </si>
  <si>
    <t>340403196002202033</t>
  </si>
  <si>
    <t>6217788361451620544</t>
  </si>
  <si>
    <t>340403195811012614</t>
  </si>
  <si>
    <t>6217788361452231804</t>
  </si>
  <si>
    <t>340403196006252214</t>
  </si>
  <si>
    <t>6217788361451075400</t>
  </si>
  <si>
    <t>340403196003132217</t>
  </si>
  <si>
    <t>6217788361452370354</t>
  </si>
  <si>
    <t>340403196005012219</t>
  </si>
  <si>
    <t>6217788361451580318</t>
  </si>
  <si>
    <t>340403196001182018</t>
  </si>
  <si>
    <t>6217788361450882467</t>
  </si>
  <si>
    <t>340403196003102210</t>
  </si>
  <si>
    <t>6217788361450319619</t>
  </si>
  <si>
    <t>340403196003052217</t>
  </si>
  <si>
    <t>6217788361450557358</t>
  </si>
  <si>
    <t>340403195310082235</t>
  </si>
  <si>
    <t>6217788361452366667</t>
  </si>
  <si>
    <t>340403195901122219</t>
  </si>
  <si>
    <t>6217788361451788812</t>
  </si>
  <si>
    <t>340403195810192211</t>
  </si>
  <si>
    <t>6217788361451163545</t>
  </si>
  <si>
    <t>340403194707012214</t>
  </si>
  <si>
    <t>6217788361450876493</t>
  </si>
  <si>
    <t>340403195907012213</t>
  </si>
  <si>
    <t>6217788361450474687</t>
  </si>
  <si>
    <t>340404194401010714</t>
  </si>
  <si>
    <t>6217788361452078999</t>
  </si>
  <si>
    <t>340403195904072210</t>
  </si>
  <si>
    <t>6217788361450590748</t>
  </si>
  <si>
    <t>340403195902052216</t>
  </si>
  <si>
    <t>6217788361450590540</t>
  </si>
  <si>
    <t>340403195810222214</t>
  </si>
  <si>
    <t>6217788361451052979</t>
  </si>
  <si>
    <t>340403195703072214</t>
  </si>
  <si>
    <t>6217566300056908324</t>
  </si>
  <si>
    <t>340403195809132211</t>
  </si>
  <si>
    <t>6217788361450996986</t>
  </si>
  <si>
    <t>340403195909152033</t>
  </si>
  <si>
    <t>6217788361452103219</t>
  </si>
  <si>
    <t>340403195901202016</t>
  </si>
  <si>
    <t>6217788361451869240</t>
  </si>
  <si>
    <t>34040319590712221X</t>
  </si>
  <si>
    <t>6217788361451946014</t>
  </si>
  <si>
    <t>340403195812042217</t>
  </si>
  <si>
    <t>6217788361450471873</t>
  </si>
  <si>
    <t>340403195804012018</t>
  </si>
  <si>
    <t>6217788361452368978</t>
  </si>
  <si>
    <t>340403195712012256</t>
  </si>
  <si>
    <t>6217788361452305145</t>
  </si>
  <si>
    <t>340403195909062011</t>
  </si>
  <si>
    <t>6217788361450868557</t>
  </si>
  <si>
    <t>340403195912162013</t>
  </si>
  <si>
    <t>6217788361451173999</t>
  </si>
  <si>
    <t>340403195411042216</t>
  </si>
  <si>
    <t>6217788361450887284</t>
  </si>
  <si>
    <t>340403195712072216</t>
  </si>
  <si>
    <t>6217211304004946476</t>
  </si>
  <si>
    <t>34040319570214145X</t>
  </si>
  <si>
    <t>6228232019002458470</t>
  </si>
  <si>
    <t>340403195710032210</t>
  </si>
  <si>
    <t>6217788361451056640</t>
  </si>
  <si>
    <t>340403195707142013</t>
  </si>
  <si>
    <t>6217788361450506025</t>
  </si>
  <si>
    <t>340403194702222212</t>
  </si>
  <si>
    <t>6217566300057457057</t>
  </si>
  <si>
    <t>340403194006022014</t>
  </si>
  <si>
    <t>6217788361451001083</t>
  </si>
  <si>
    <t>340403195311122219</t>
  </si>
  <si>
    <t>6217788361451417958</t>
  </si>
  <si>
    <t>340403195211022210</t>
  </si>
  <si>
    <t>6217788361452395625</t>
  </si>
  <si>
    <t>340403195205072019</t>
  </si>
  <si>
    <t>6217788361452241316</t>
  </si>
  <si>
    <t>34012119510420041X</t>
  </si>
  <si>
    <t>6217788361452058769</t>
  </si>
  <si>
    <t>340403195112212115</t>
  </si>
  <si>
    <t>6217788361452170655</t>
  </si>
  <si>
    <t>340403194312082015</t>
  </si>
  <si>
    <t>6217788361450372642</t>
  </si>
  <si>
    <t>340403194402012010</t>
  </si>
  <si>
    <t>6217788361452287384</t>
  </si>
  <si>
    <t>340403195012102218</t>
  </si>
  <si>
    <t>6217788361451962730</t>
  </si>
  <si>
    <t>340403193810252211</t>
  </si>
  <si>
    <t>6217788361451071441</t>
  </si>
  <si>
    <t>340403194712122215</t>
  </si>
  <si>
    <t>6217788361451896672</t>
  </si>
  <si>
    <t>340403195005012214</t>
  </si>
  <si>
    <t>6217788361452156621</t>
  </si>
  <si>
    <t>340403195009202218</t>
  </si>
  <si>
    <t>6217788361451052599</t>
  </si>
  <si>
    <t>34040319511113221X</t>
  </si>
  <si>
    <t>6217788361450592868</t>
  </si>
  <si>
    <t>340402195007012211</t>
  </si>
  <si>
    <t>6217788361450371248</t>
  </si>
  <si>
    <t>340403194911022217</t>
  </si>
  <si>
    <t>6217788361452133299</t>
  </si>
  <si>
    <t>340403194809122238</t>
  </si>
  <si>
    <t>6217788361451409229</t>
  </si>
  <si>
    <t>340403195112202216</t>
  </si>
  <si>
    <t>6217788361450715527</t>
  </si>
  <si>
    <t>34040319380518201X</t>
  </si>
  <si>
    <t>6217788361451104614</t>
  </si>
  <si>
    <t>340403195007282015</t>
  </si>
  <si>
    <t>6217788361451510216</t>
  </si>
  <si>
    <t>340403195112102012</t>
  </si>
  <si>
    <t>6217788361450684558</t>
  </si>
  <si>
    <t>34040319511207201X</t>
  </si>
  <si>
    <t>6217788361452389974</t>
  </si>
  <si>
    <t>340403194406092011</t>
  </si>
  <si>
    <t>6217788361450867518</t>
  </si>
  <si>
    <t>340403195112202013</t>
  </si>
  <si>
    <t>6217788361452334780</t>
  </si>
  <si>
    <t>340403194004102010</t>
  </si>
  <si>
    <t>6217788361452276726</t>
  </si>
  <si>
    <t>340403195212300438</t>
  </si>
  <si>
    <t>6217788361451521759</t>
  </si>
  <si>
    <t>340403194505012216</t>
  </si>
  <si>
    <t>6217788361451076002</t>
  </si>
  <si>
    <t>34040319550913221X</t>
  </si>
  <si>
    <t>6217788361451542128</t>
  </si>
  <si>
    <t>340403195611272219</t>
  </si>
  <si>
    <t>6217788361451542680</t>
  </si>
  <si>
    <t>340403195403022215</t>
  </si>
  <si>
    <t>6217788361451056251</t>
  </si>
  <si>
    <t>340404195408051011</t>
  </si>
  <si>
    <t>6217788361452392523</t>
  </si>
  <si>
    <t>340403195504122215</t>
  </si>
  <si>
    <t>6217788361450558950</t>
  </si>
  <si>
    <t>340403195204052219</t>
  </si>
  <si>
    <t>6217211304004067877</t>
  </si>
  <si>
    <t>340403195008032210</t>
  </si>
  <si>
    <t>6217788361452203936</t>
  </si>
  <si>
    <t>340403195305202212</t>
  </si>
  <si>
    <t>6217788361450715543</t>
  </si>
  <si>
    <t>340403194907082217</t>
  </si>
  <si>
    <r>
      <rPr>
        <sz val="11"/>
        <rFont val="Arial"/>
        <charset val="0"/>
      </rPr>
      <t>3</t>
    </r>
    <r>
      <rPr>
        <sz val="11"/>
        <rFont val="宋体"/>
        <charset val="134"/>
      </rPr>
      <t>年</t>
    </r>
  </si>
  <si>
    <t>6217788361451553927</t>
  </si>
  <si>
    <t>340403195612012216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</si>
  <si>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年</t>
    </r>
  </si>
  <si>
    <t>6217788361450471485</t>
  </si>
  <si>
    <t>340403195607012318</t>
  </si>
  <si>
    <r>
      <rPr>
        <sz val="11"/>
        <rFont val="Arial"/>
        <charset val="0"/>
      </rPr>
      <t>4</t>
    </r>
    <r>
      <rPr>
        <sz val="11"/>
        <rFont val="宋体"/>
        <charset val="134"/>
      </rPr>
      <t>年</t>
    </r>
  </si>
  <si>
    <t>6217788361452300146</t>
  </si>
  <si>
    <t>340403195612012259</t>
  </si>
  <si>
    <r>
      <rPr>
        <sz val="11"/>
        <rFont val="Arial"/>
        <charset val="0"/>
      </rPr>
      <t>5</t>
    </r>
    <r>
      <rPr>
        <sz val="11"/>
        <rFont val="宋体"/>
        <charset val="134"/>
      </rPr>
      <t>年</t>
    </r>
  </si>
  <si>
    <t>6217788361451892929</t>
  </si>
  <si>
    <t>34040319520626221X</t>
  </si>
  <si>
    <r>
      <rPr>
        <sz val="11"/>
        <rFont val="Arial"/>
        <charset val="0"/>
      </rPr>
      <t>8</t>
    </r>
    <r>
      <rPr>
        <sz val="11"/>
        <rFont val="宋体"/>
        <charset val="134"/>
      </rPr>
      <t>年</t>
    </r>
  </si>
  <si>
    <t>6217788361451962490</t>
  </si>
  <si>
    <t>340403195602012212</t>
  </si>
  <si>
    <t>6217788361451298515</t>
  </si>
  <si>
    <t>340403195604102035</t>
  </si>
  <si>
    <t>6217788361452382474</t>
  </si>
  <si>
    <t>340403195410262014</t>
  </si>
  <si>
    <r>
      <rPr>
        <sz val="11"/>
        <rFont val="Arial"/>
        <charset val="0"/>
      </rPr>
      <t>11</t>
    </r>
    <r>
      <rPr>
        <sz val="11"/>
        <rFont val="宋体"/>
        <charset val="134"/>
      </rPr>
      <t>年</t>
    </r>
  </si>
  <si>
    <t>6217788361451267064</t>
  </si>
  <si>
    <t>340403195411252010</t>
  </si>
  <si>
    <t>6222620270004376466</t>
  </si>
  <si>
    <t>340403194407010516</t>
  </si>
  <si>
    <t>6217788361451845331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</si>
</sst>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&quot;年&quot;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 applyNumberFormat="0" applyFont="0" applyFill="0" applyBorder="0" applyAlignment="0" applyProtection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3" xfId="5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workbookViewId="0">
      <selection activeCell="L9" sqref="L9"/>
    </sheetView>
  </sheetViews>
  <sheetFormatPr defaultColWidth="9" defaultRowHeight="20.1" customHeight="1" outlineLevelCol="4"/>
  <cols>
    <col min="1" max="1" width="5.625" style="2" customWidth="1"/>
    <col min="2" max="2" width="8.81666666666667" style="2" hidden="1" customWidth="1"/>
    <col min="3" max="4" width="14.5083333333333" style="2" customWidth="1"/>
    <col min="5" max="5" width="8.71666666666667" style="2" customWidth="1"/>
  </cols>
  <sheetData>
    <row r="1" ht="39.9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4"/>
      <c r="D2" s="4"/>
      <c r="E2" s="11"/>
    </row>
    <row r="3" s="1" customFormat="1" ht="26" customHeight="1" spans="1:5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</row>
    <row r="4" customHeight="1" spans="1:5">
      <c r="A4" s="6">
        <v>1</v>
      </c>
      <c r="B4" s="6" t="s">
        <v>6</v>
      </c>
      <c r="C4" s="6" t="str">
        <f>REPLACE(B4,2,1,"*")</f>
        <v>张*</v>
      </c>
      <c r="D4" s="6" t="s">
        <v>7</v>
      </c>
      <c r="E4" s="6"/>
    </row>
    <row r="5" customHeight="1" spans="1:5">
      <c r="A5" s="6">
        <v>2</v>
      </c>
      <c r="B5" s="6" t="s">
        <v>8</v>
      </c>
      <c r="C5" s="6" t="str">
        <f t="shared" ref="C5:C36" si="0">REPLACE(B5,2,1,"*")</f>
        <v>王*矿</v>
      </c>
      <c r="D5" s="6" t="s">
        <v>7</v>
      </c>
      <c r="E5" s="6"/>
    </row>
    <row r="6" customHeight="1" spans="1:5">
      <c r="A6" s="6">
        <v>3</v>
      </c>
      <c r="B6" s="6" t="s">
        <v>9</v>
      </c>
      <c r="C6" s="6" t="str">
        <f t="shared" si="0"/>
        <v>蒋*文</v>
      </c>
      <c r="D6" s="6" t="s">
        <v>7</v>
      </c>
      <c r="E6" s="6"/>
    </row>
    <row r="7" customHeight="1" spans="1:5">
      <c r="A7" s="6">
        <v>4</v>
      </c>
      <c r="B7" s="6" t="s">
        <v>10</v>
      </c>
      <c r="C7" s="6" t="str">
        <f t="shared" si="0"/>
        <v>张*慈</v>
      </c>
      <c r="D7" s="6" t="s">
        <v>7</v>
      </c>
      <c r="E7" s="6"/>
    </row>
    <row r="8" customHeight="1" spans="1:5">
      <c r="A8" s="6">
        <v>5</v>
      </c>
      <c r="B8" s="6" t="s">
        <v>11</v>
      </c>
      <c r="C8" s="6" t="str">
        <f t="shared" si="0"/>
        <v>李*</v>
      </c>
      <c r="D8" s="6" t="s">
        <v>7</v>
      </c>
      <c r="E8" s="6"/>
    </row>
    <row r="9" customHeight="1" spans="1:5">
      <c r="A9" s="6">
        <v>6</v>
      </c>
      <c r="B9" s="6" t="s">
        <v>12</v>
      </c>
      <c r="C9" s="6" t="str">
        <f t="shared" si="0"/>
        <v>许*颖</v>
      </c>
      <c r="D9" s="6" t="s">
        <v>7</v>
      </c>
      <c r="E9" s="6"/>
    </row>
    <row r="10" customHeight="1" spans="1:5">
      <c r="A10" s="6">
        <v>7</v>
      </c>
      <c r="B10" s="6" t="s">
        <v>13</v>
      </c>
      <c r="C10" s="6" t="str">
        <f t="shared" si="0"/>
        <v>刘*涛</v>
      </c>
      <c r="D10" s="6" t="s">
        <v>7</v>
      </c>
      <c r="E10" s="6"/>
    </row>
    <row r="11" customHeight="1" spans="1:5">
      <c r="A11" s="6">
        <v>8</v>
      </c>
      <c r="B11" s="6" t="s">
        <v>14</v>
      </c>
      <c r="C11" s="6" t="str">
        <f t="shared" si="0"/>
        <v>许*</v>
      </c>
      <c r="D11" s="6" t="s">
        <v>7</v>
      </c>
      <c r="E11" s="6"/>
    </row>
    <row r="12" customHeight="1" spans="1:5">
      <c r="A12" s="6">
        <v>9</v>
      </c>
      <c r="B12" s="6" t="s">
        <v>15</v>
      </c>
      <c r="C12" s="6" t="str">
        <f t="shared" si="0"/>
        <v>汪*</v>
      </c>
      <c r="D12" s="6" t="s">
        <v>7</v>
      </c>
      <c r="E12" s="6"/>
    </row>
    <row r="13" customHeight="1" spans="1:5">
      <c r="A13" s="6">
        <v>10</v>
      </c>
      <c r="B13" s="6" t="s">
        <v>16</v>
      </c>
      <c r="C13" s="6" t="str">
        <f t="shared" si="0"/>
        <v>陈*龙</v>
      </c>
      <c r="D13" s="6" t="s">
        <v>7</v>
      </c>
      <c r="E13" s="6"/>
    </row>
    <row r="14" customHeight="1" spans="1:5">
      <c r="A14" s="6">
        <v>11</v>
      </c>
      <c r="B14" s="6" t="s">
        <v>17</v>
      </c>
      <c r="C14" s="6" t="str">
        <f t="shared" si="0"/>
        <v>姚*建</v>
      </c>
      <c r="D14" s="6" t="s">
        <v>7</v>
      </c>
      <c r="E14" s="6"/>
    </row>
    <row r="15" customHeight="1" spans="1:5">
      <c r="A15" s="6">
        <v>12</v>
      </c>
      <c r="B15" s="6" t="s">
        <v>18</v>
      </c>
      <c r="C15" s="6" t="str">
        <f t="shared" si="0"/>
        <v>刘*</v>
      </c>
      <c r="D15" s="6" t="s">
        <v>7</v>
      </c>
      <c r="E15" s="6"/>
    </row>
    <row r="16" customHeight="1" spans="1:5">
      <c r="A16" s="6">
        <v>13</v>
      </c>
      <c r="B16" s="6" t="s">
        <v>19</v>
      </c>
      <c r="C16" s="6" t="str">
        <f t="shared" si="0"/>
        <v>赵*涵</v>
      </c>
      <c r="D16" s="6" t="s">
        <v>7</v>
      </c>
      <c r="E16" s="6"/>
    </row>
    <row r="17" customHeight="1" spans="1:5">
      <c r="A17" s="6">
        <v>14</v>
      </c>
      <c r="B17" s="6" t="s">
        <v>20</v>
      </c>
      <c r="C17" s="6" t="str">
        <f t="shared" si="0"/>
        <v>李*</v>
      </c>
      <c r="D17" s="6" t="s">
        <v>7</v>
      </c>
      <c r="E17" s="6"/>
    </row>
    <row r="18" customHeight="1" spans="1:5">
      <c r="A18" s="6">
        <v>15</v>
      </c>
      <c r="B18" s="6" t="s">
        <v>21</v>
      </c>
      <c r="C18" s="6" t="str">
        <f t="shared" si="0"/>
        <v>蒋*辞</v>
      </c>
      <c r="D18" s="6" t="s">
        <v>7</v>
      </c>
      <c r="E18" s="6"/>
    </row>
    <row r="19" customHeight="1" spans="1:5">
      <c r="A19" s="6">
        <v>16</v>
      </c>
      <c r="B19" s="6" t="s">
        <v>22</v>
      </c>
      <c r="C19" s="6" t="str">
        <f t="shared" si="0"/>
        <v>水*巧</v>
      </c>
      <c r="D19" s="6" t="s">
        <v>7</v>
      </c>
      <c r="E19" s="6"/>
    </row>
    <row r="20" customHeight="1" spans="1:5">
      <c r="A20" s="6">
        <v>17</v>
      </c>
      <c r="B20" s="6" t="s">
        <v>23</v>
      </c>
      <c r="C20" s="6" t="str">
        <f t="shared" si="0"/>
        <v>方*贵</v>
      </c>
      <c r="D20" s="6" t="s">
        <v>24</v>
      </c>
      <c r="E20" s="6"/>
    </row>
    <row r="21" customHeight="1" spans="1:5">
      <c r="A21" s="6">
        <v>18</v>
      </c>
      <c r="B21" s="12" t="s">
        <v>25</v>
      </c>
      <c r="C21" s="6" t="str">
        <f t="shared" si="0"/>
        <v>尹*旭</v>
      </c>
      <c r="D21" s="13" t="s">
        <v>24</v>
      </c>
      <c r="E21" s="6"/>
    </row>
    <row r="22" customHeight="1" spans="1:5">
      <c r="A22" s="6">
        <v>19</v>
      </c>
      <c r="B22" s="6" t="s">
        <v>26</v>
      </c>
      <c r="C22" s="6" t="str">
        <f t="shared" si="0"/>
        <v>庞*祥</v>
      </c>
      <c r="D22" s="13" t="s">
        <v>24</v>
      </c>
      <c r="E22" s="6"/>
    </row>
    <row r="23" customHeight="1" spans="1:5">
      <c r="A23" s="6">
        <v>20</v>
      </c>
      <c r="B23" s="12" t="s">
        <v>27</v>
      </c>
      <c r="C23" s="6" t="str">
        <f t="shared" si="0"/>
        <v>倪*同</v>
      </c>
      <c r="D23" s="13" t="s">
        <v>24</v>
      </c>
      <c r="E23" s="6"/>
    </row>
    <row r="24" customHeight="1" spans="1:5">
      <c r="A24" s="6">
        <v>21</v>
      </c>
      <c r="B24" s="6" t="s">
        <v>28</v>
      </c>
      <c r="C24" s="6" t="str">
        <f t="shared" si="0"/>
        <v>雍*付</v>
      </c>
      <c r="D24" s="13" t="s">
        <v>24</v>
      </c>
      <c r="E24" s="6"/>
    </row>
    <row r="25" customHeight="1" spans="1:5">
      <c r="A25" s="6">
        <v>22</v>
      </c>
      <c r="B25" s="12" t="s">
        <v>29</v>
      </c>
      <c r="C25" s="6" t="str">
        <f t="shared" si="0"/>
        <v>周*伟</v>
      </c>
      <c r="D25" s="13" t="s">
        <v>24</v>
      </c>
      <c r="E25" s="6"/>
    </row>
    <row r="26" customHeight="1" spans="1:5">
      <c r="A26" s="6">
        <v>23</v>
      </c>
      <c r="B26" s="12" t="s">
        <v>30</v>
      </c>
      <c r="C26" s="6" t="str">
        <f t="shared" si="0"/>
        <v>徐*根</v>
      </c>
      <c r="D26" s="13" t="s">
        <v>24</v>
      </c>
      <c r="E26" s="6"/>
    </row>
    <row r="27" customHeight="1" spans="1:5">
      <c r="A27" s="6">
        <v>24</v>
      </c>
      <c r="B27" s="12" t="s">
        <v>31</v>
      </c>
      <c r="C27" s="6" t="str">
        <f t="shared" si="0"/>
        <v>李*祥</v>
      </c>
      <c r="D27" s="13" t="s">
        <v>24</v>
      </c>
      <c r="E27" s="6"/>
    </row>
    <row r="28" customHeight="1" spans="1:5">
      <c r="A28" s="6">
        <v>25</v>
      </c>
      <c r="B28" s="14" t="s">
        <v>32</v>
      </c>
      <c r="C28" s="6" t="str">
        <f t="shared" si="0"/>
        <v>苏*雷</v>
      </c>
      <c r="D28" s="13" t="s">
        <v>24</v>
      </c>
      <c r="E28" s="6"/>
    </row>
    <row r="29" customHeight="1" spans="1:5">
      <c r="A29" s="6">
        <v>26</v>
      </c>
      <c r="B29" s="6" t="s">
        <v>33</v>
      </c>
      <c r="C29" s="6" t="str">
        <f t="shared" si="0"/>
        <v>刘*贵</v>
      </c>
      <c r="D29" s="8" t="s">
        <v>34</v>
      </c>
      <c r="E29" s="6"/>
    </row>
    <row r="30" customHeight="1" spans="1:5">
      <c r="A30" s="6">
        <v>27</v>
      </c>
      <c r="B30" s="6" t="s">
        <v>35</v>
      </c>
      <c r="C30" s="6" t="str">
        <f t="shared" si="0"/>
        <v>常*</v>
      </c>
      <c r="D30" s="8" t="s">
        <v>34</v>
      </c>
      <c r="E30" s="6"/>
    </row>
    <row r="31" customHeight="1" spans="1:5">
      <c r="A31" s="6">
        <v>28</v>
      </c>
      <c r="B31" s="6" t="s">
        <v>36</v>
      </c>
      <c r="C31" s="6" t="str">
        <f t="shared" si="0"/>
        <v>袁*德</v>
      </c>
      <c r="D31" s="8" t="s">
        <v>34</v>
      </c>
      <c r="E31" s="6"/>
    </row>
    <row r="32" customHeight="1" spans="1:5">
      <c r="A32" s="6">
        <v>29</v>
      </c>
      <c r="B32" s="7" t="s">
        <v>37</v>
      </c>
      <c r="C32" s="6" t="str">
        <f t="shared" si="0"/>
        <v>陈*敬</v>
      </c>
      <c r="D32" s="8" t="s">
        <v>34</v>
      </c>
      <c r="E32" s="6"/>
    </row>
    <row r="33" customHeight="1" spans="1:5">
      <c r="A33" s="6">
        <v>30</v>
      </c>
      <c r="B33" s="6" t="s">
        <v>38</v>
      </c>
      <c r="C33" s="6" t="str">
        <f t="shared" si="0"/>
        <v>李*勤</v>
      </c>
      <c r="D33" s="8" t="s">
        <v>34</v>
      </c>
      <c r="E33" s="6"/>
    </row>
    <row r="34" customHeight="1" spans="1:5">
      <c r="A34" s="6">
        <v>31</v>
      </c>
      <c r="B34" s="6" t="s">
        <v>39</v>
      </c>
      <c r="C34" s="6" t="str">
        <f t="shared" si="0"/>
        <v>邹*贵</v>
      </c>
      <c r="D34" s="8" t="s">
        <v>34</v>
      </c>
      <c r="E34" s="6"/>
    </row>
    <row r="35" customHeight="1" spans="1:5">
      <c r="A35" s="6">
        <v>32</v>
      </c>
      <c r="B35" s="7" t="s">
        <v>40</v>
      </c>
      <c r="C35" s="6" t="str">
        <f t="shared" si="0"/>
        <v>蔡*柱</v>
      </c>
      <c r="D35" s="8" t="s">
        <v>34</v>
      </c>
      <c r="E35" s="6"/>
    </row>
    <row r="36" customHeight="1" spans="1:5">
      <c r="A36" s="6">
        <v>33</v>
      </c>
      <c r="B36" s="6" t="s">
        <v>41</v>
      </c>
      <c r="C36" s="6" t="str">
        <f t="shared" si="0"/>
        <v>陈*同</v>
      </c>
      <c r="D36" s="8" t="s">
        <v>34</v>
      </c>
      <c r="E36" s="6"/>
    </row>
    <row r="37" customHeight="1" spans="1:5">
      <c r="A37" s="6">
        <v>34</v>
      </c>
      <c r="B37" s="6" t="s">
        <v>42</v>
      </c>
      <c r="C37" s="6" t="str">
        <f t="shared" ref="C37:C68" si="1">REPLACE(B37,2,1,"*")</f>
        <v>陶*芝</v>
      </c>
      <c r="D37" s="8" t="s">
        <v>34</v>
      </c>
      <c r="E37" s="6"/>
    </row>
    <row r="38" customHeight="1" spans="1:5">
      <c r="A38" s="6">
        <v>35</v>
      </c>
      <c r="B38" s="6" t="s">
        <v>43</v>
      </c>
      <c r="C38" s="6" t="str">
        <f t="shared" si="1"/>
        <v>陈*国</v>
      </c>
      <c r="D38" s="8" t="s">
        <v>34</v>
      </c>
      <c r="E38" s="6"/>
    </row>
    <row r="39" customHeight="1" spans="1:5">
      <c r="A39" s="6">
        <v>36</v>
      </c>
      <c r="B39" s="6" t="s">
        <v>44</v>
      </c>
      <c r="C39" s="6" t="str">
        <f t="shared" si="1"/>
        <v>谢*远</v>
      </c>
      <c r="D39" s="8" t="s">
        <v>34</v>
      </c>
      <c r="E39" s="6"/>
    </row>
    <row r="40" customHeight="1" spans="1:5">
      <c r="A40" s="6">
        <v>37</v>
      </c>
      <c r="B40" s="6" t="s">
        <v>45</v>
      </c>
      <c r="C40" s="6" t="str">
        <f t="shared" si="1"/>
        <v>杨*平</v>
      </c>
      <c r="D40" s="8" t="s">
        <v>34</v>
      </c>
      <c r="E40" s="6"/>
    </row>
    <row r="41" customHeight="1" spans="1:5">
      <c r="A41" s="6">
        <v>38</v>
      </c>
      <c r="B41" s="6" t="s">
        <v>46</v>
      </c>
      <c r="C41" s="6" t="str">
        <f t="shared" si="1"/>
        <v>尹*全</v>
      </c>
      <c r="D41" s="8" t="s">
        <v>34</v>
      </c>
      <c r="E41" s="6"/>
    </row>
    <row r="42" customHeight="1" spans="1:5">
      <c r="A42" s="6">
        <v>39</v>
      </c>
      <c r="B42" s="6" t="s">
        <v>47</v>
      </c>
      <c r="C42" s="6" t="str">
        <f t="shared" si="1"/>
        <v>刘*部</v>
      </c>
      <c r="D42" s="8" t="s">
        <v>34</v>
      </c>
      <c r="E42" s="6"/>
    </row>
    <row r="43" customHeight="1" spans="1:5">
      <c r="A43" s="6">
        <v>40</v>
      </c>
      <c r="B43" s="6" t="s">
        <v>48</v>
      </c>
      <c r="C43" s="6" t="str">
        <f t="shared" si="1"/>
        <v>尹*艾</v>
      </c>
      <c r="D43" s="8" t="s">
        <v>34</v>
      </c>
      <c r="E43" s="6"/>
    </row>
    <row r="44" customHeight="1" spans="1:5">
      <c r="A44" s="6">
        <v>41</v>
      </c>
      <c r="B44" s="6" t="s">
        <v>49</v>
      </c>
      <c r="C44" s="6" t="str">
        <f t="shared" si="1"/>
        <v>刘*信</v>
      </c>
      <c r="D44" s="8" t="s">
        <v>34</v>
      </c>
      <c r="E44" s="6"/>
    </row>
    <row r="45" customHeight="1" spans="1:5">
      <c r="A45" s="6">
        <v>42</v>
      </c>
      <c r="B45" s="6" t="s">
        <v>50</v>
      </c>
      <c r="C45" s="6" t="str">
        <f t="shared" si="1"/>
        <v>唐*训</v>
      </c>
      <c r="D45" s="8" t="s">
        <v>34</v>
      </c>
      <c r="E45" s="6"/>
    </row>
    <row r="46" customHeight="1" spans="1:5">
      <c r="A46" s="6">
        <v>43</v>
      </c>
      <c r="B46" s="6" t="s">
        <v>51</v>
      </c>
      <c r="C46" s="6" t="str">
        <f t="shared" si="1"/>
        <v>吴*东</v>
      </c>
      <c r="D46" s="8" t="s">
        <v>34</v>
      </c>
      <c r="E46" s="6"/>
    </row>
    <row r="47" customHeight="1" spans="1:5">
      <c r="A47" s="6">
        <v>44</v>
      </c>
      <c r="B47" s="7" t="s">
        <v>52</v>
      </c>
      <c r="C47" s="6" t="str">
        <f t="shared" si="1"/>
        <v>田*光</v>
      </c>
      <c r="D47" s="8" t="s">
        <v>34</v>
      </c>
      <c r="E47" s="6"/>
    </row>
    <row r="48" customHeight="1" spans="1:5">
      <c r="A48" s="6">
        <v>45</v>
      </c>
      <c r="B48" s="7" t="s">
        <v>53</v>
      </c>
      <c r="C48" s="6" t="str">
        <f t="shared" si="1"/>
        <v>田*付</v>
      </c>
      <c r="D48" s="8" t="s">
        <v>34</v>
      </c>
      <c r="E48" s="6"/>
    </row>
    <row r="49" customHeight="1" spans="1:5">
      <c r="A49" s="6">
        <v>46</v>
      </c>
      <c r="B49" s="6" t="s">
        <v>54</v>
      </c>
      <c r="C49" s="6" t="str">
        <f t="shared" si="1"/>
        <v>姚*勇</v>
      </c>
      <c r="D49" s="8" t="s">
        <v>34</v>
      </c>
      <c r="E49" s="6"/>
    </row>
    <row r="50" customHeight="1" spans="1:5">
      <c r="A50" s="6">
        <v>47</v>
      </c>
      <c r="B50" s="6" t="s">
        <v>55</v>
      </c>
      <c r="C50" s="6" t="str">
        <f t="shared" si="1"/>
        <v>王*根</v>
      </c>
      <c r="D50" s="8" t="s">
        <v>34</v>
      </c>
      <c r="E50" s="6"/>
    </row>
    <row r="51" customHeight="1" spans="1:5">
      <c r="A51" s="6">
        <v>48</v>
      </c>
      <c r="B51" s="6" t="s">
        <v>56</v>
      </c>
      <c r="C51" s="6" t="str">
        <f t="shared" si="1"/>
        <v>王*安</v>
      </c>
      <c r="D51" s="8" t="s">
        <v>34</v>
      </c>
      <c r="E51" s="6"/>
    </row>
    <row r="52" customHeight="1" spans="1:5">
      <c r="A52" s="6">
        <v>49</v>
      </c>
      <c r="B52" s="6" t="s">
        <v>57</v>
      </c>
      <c r="C52" s="6" t="str">
        <f t="shared" si="1"/>
        <v>牛*善</v>
      </c>
      <c r="D52" s="8" t="s">
        <v>34</v>
      </c>
      <c r="E52" s="6"/>
    </row>
    <row r="53" customHeight="1" spans="1:5">
      <c r="A53" s="6">
        <v>50</v>
      </c>
      <c r="B53" s="6" t="s">
        <v>58</v>
      </c>
      <c r="C53" s="6" t="str">
        <f t="shared" si="1"/>
        <v>赵*亮</v>
      </c>
      <c r="D53" s="8" t="s">
        <v>34</v>
      </c>
      <c r="E53" s="6"/>
    </row>
    <row r="54" customHeight="1" spans="1:5">
      <c r="A54" s="6">
        <v>51</v>
      </c>
      <c r="B54" s="6" t="s">
        <v>59</v>
      </c>
      <c r="C54" s="6" t="str">
        <f t="shared" si="1"/>
        <v>尹*海</v>
      </c>
      <c r="D54" s="8" t="s">
        <v>34</v>
      </c>
      <c r="E54" s="6"/>
    </row>
    <row r="55" customHeight="1" spans="1:5">
      <c r="A55" s="6">
        <v>52</v>
      </c>
      <c r="B55" s="6" t="s">
        <v>60</v>
      </c>
      <c r="C55" s="6" t="str">
        <f t="shared" si="1"/>
        <v>王*林</v>
      </c>
      <c r="D55" s="8" t="s">
        <v>34</v>
      </c>
      <c r="E55" s="6"/>
    </row>
    <row r="56" customHeight="1" spans="1:5">
      <c r="A56" s="6">
        <v>53</v>
      </c>
      <c r="B56" s="6" t="s">
        <v>61</v>
      </c>
      <c r="C56" s="6" t="str">
        <f t="shared" si="1"/>
        <v>王*祥</v>
      </c>
      <c r="D56" s="8" t="s">
        <v>34</v>
      </c>
      <c r="E56" s="6"/>
    </row>
    <row r="57" customHeight="1" spans="1:5">
      <c r="A57" s="6">
        <v>54</v>
      </c>
      <c r="B57" s="6" t="s">
        <v>62</v>
      </c>
      <c r="C57" s="6" t="str">
        <f t="shared" si="1"/>
        <v>赵*金</v>
      </c>
      <c r="D57" s="8" t="s">
        <v>34</v>
      </c>
      <c r="E57" s="6"/>
    </row>
    <row r="58" customHeight="1" spans="1:5">
      <c r="A58" s="6">
        <v>55</v>
      </c>
      <c r="B58" s="6" t="s">
        <v>63</v>
      </c>
      <c r="C58" s="6" t="str">
        <f t="shared" si="1"/>
        <v>尹*周</v>
      </c>
      <c r="D58" s="8" t="s">
        <v>34</v>
      </c>
      <c r="E58" s="6"/>
    </row>
    <row r="59" customHeight="1" spans="1:5">
      <c r="A59" s="6">
        <v>56</v>
      </c>
      <c r="B59" s="6" t="s">
        <v>64</v>
      </c>
      <c r="C59" s="6" t="str">
        <f t="shared" si="1"/>
        <v>毛*德</v>
      </c>
      <c r="D59" s="8" t="s">
        <v>34</v>
      </c>
      <c r="E59" s="6"/>
    </row>
    <row r="60" customHeight="1" spans="1:5">
      <c r="A60" s="6">
        <v>57</v>
      </c>
      <c r="B60" s="6" t="s">
        <v>65</v>
      </c>
      <c r="C60" s="6" t="str">
        <f t="shared" si="1"/>
        <v>吴*田</v>
      </c>
      <c r="D60" s="8" t="s">
        <v>34</v>
      </c>
      <c r="E60" s="6"/>
    </row>
    <row r="61" customHeight="1" spans="1:5">
      <c r="A61" s="6">
        <v>58</v>
      </c>
      <c r="B61" s="6" t="s">
        <v>66</v>
      </c>
      <c r="C61" s="6" t="str">
        <f t="shared" si="1"/>
        <v>李*学</v>
      </c>
      <c r="D61" s="8" t="s">
        <v>34</v>
      </c>
      <c r="E61" s="6"/>
    </row>
    <row r="62" customHeight="1" spans="1:5">
      <c r="A62" s="6">
        <v>59</v>
      </c>
      <c r="B62" s="7" t="s">
        <v>67</v>
      </c>
      <c r="C62" s="6" t="str">
        <f t="shared" si="1"/>
        <v>赵*陆</v>
      </c>
      <c r="D62" s="8" t="s">
        <v>34</v>
      </c>
      <c r="E62" s="6"/>
    </row>
    <row r="63" customHeight="1" spans="1:5">
      <c r="A63" s="6">
        <v>60</v>
      </c>
      <c r="B63" s="7" t="s">
        <v>68</v>
      </c>
      <c r="C63" s="6" t="str">
        <f t="shared" si="1"/>
        <v>黄*光</v>
      </c>
      <c r="D63" s="8" t="s">
        <v>34</v>
      </c>
      <c r="E63" s="6"/>
    </row>
    <row r="64" customHeight="1" spans="1:5">
      <c r="A64" s="6">
        <v>61</v>
      </c>
      <c r="B64" s="7" t="s">
        <v>69</v>
      </c>
      <c r="C64" s="6" t="str">
        <f t="shared" si="1"/>
        <v>徐*为</v>
      </c>
      <c r="D64" s="8" t="s">
        <v>34</v>
      </c>
      <c r="E64" s="6"/>
    </row>
    <row r="65" customHeight="1" spans="1:5">
      <c r="A65" s="6">
        <v>62</v>
      </c>
      <c r="B65" s="7" t="s">
        <v>70</v>
      </c>
      <c r="C65" s="6" t="str">
        <f t="shared" si="1"/>
        <v>陈*和</v>
      </c>
      <c r="D65" s="8" t="s">
        <v>34</v>
      </c>
      <c r="E65" s="6"/>
    </row>
    <row r="66" customHeight="1" spans="1:5">
      <c r="A66" s="6">
        <v>63</v>
      </c>
      <c r="B66" s="7" t="s">
        <v>71</v>
      </c>
      <c r="C66" s="6" t="str">
        <f t="shared" si="1"/>
        <v>尹*田</v>
      </c>
      <c r="D66" s="8" t="s">
        <v>34</v>
      </c>
      <c r="E66" s="6"/>
    </row>
    <row r="67" customHeight="1" spans="1:5">
      <c r="A67" s="6">
        <v>64</v>
      </c>
      <c r="B67" s="6" t="s">
        <v>72</v>
      </c>
      <c r="C67" s="6" t="str">
        <f t="shared" si="1"/>
        <v>汤*跃</v>
      </c>
      <c r="D67" s="8" t="s">
        <v>34</v>
      </c>
      <c r="E67" s="6"/>
    </row>
    <row r="68" customHeight="1" spans="1:5">
      <c r="A68" s="6">
        <v>65</v>
      </c>
      <c r="B68" s="6" t="s">
        <v>73</v>
      </c>
      <c r="C68" s="6" t="str">
        <f t="shared" si="1"/>
        <v>伍*国</v>
      </c>
      <c r="D68" s="8" t="s">
        <v>34</v>
      </c>
      <c r="E68" s="6"/>
    </row>
    <row r="69" customHeight="1" spans="1:5">
      <c r="A69" s="6">
        <v>66</v>
      </c>
      <c r="B69" s="6" t="s">
        <v>74</v>
      </c>
      <c r="C69" s="6" t="str">
        <f t="shared" ref="C69:C100" si="2">REPLACE(B69,2,1,"*")</f>
        <v>尹*江</v>
      </c>
      <c r="D69" s="8" t="s">
        <v>34</v>
      </c>
      <c r="E69" s="6"/>
    </row>
    <row r="70" customHeight="1" spans="1:5">
      <c r="A70" s="6">
        <v>67</v>
      </c>
      <c r="B70" s="6" t="s">
        <v>75</v>
      </c>
      <c r="C70" s="6" t="str">
        <f t="shared" si="2"/>
        <v>孔*根</v>
      </c>
      <c r="D70" s="8" t="s">
        <v>34</v>
      </c>
      <c r="E70" s="6"/>
    </row>
    <row r="71" customHeight="1" spans="1:5">
      <c r="A71" s="6">
        <v>68</v>
      </c>
      <c r="B71" s="6" t="s">
        <v>76</v>
      </c>
      <c r="C71" s="6" t="str">
        <f t="shared" si="2"/>
        <v>赵*付</v>
      </c>
      <c r="D71" s="8" t="s">
        <v>34</v>
      </c>
      <c r="E71" s="6"/>
    </row>
    <row r="72" customHeight="1" spans="1:5">
      <c r="A72" s="6">
        <v>69</v>
      </c>
      <c r="B72" s="6" t="s">
        <v>77</v>
      </c>
      <c r="C72" s="6" t="str">
        <f t="shared" si="2"/>
        <v>汤*利</v>
      </c>
      <c r="D72" s="8" t="s">
        <v>34</v>
      </c>
      <c r="E72" s="6"/>
    </row>
    <row r="73" customHeight="1" spans="1:5">
      <c r="A73" s="6">
        <v>70</v>
      </c>
      <c r="B73" s="6" t="s">
        <v>78</v>
      </c>
      <c r="C73" s="6" t="str">
        <f t="shared" si="2"/>
        <v>陈*元</v>
      </c>
      <c r="D73" s="8" t="s">
        <v>34</v>
      </c>
      <c r="E73" s="6"/>
    </row>
    <row r="74" customHeight="1" spans="1:5">
      <c r="A74" s="6">
        <v>71</v>
      </c>
      <c r="B74" s="6" t="s">
        <v>79</v>
      </c>
      <c r="C74" s="6" t="str">
        <f t="shared" si="2"/>
        <v>赵*连</v>
      </c>
      <c r="D74" s="8" t="s">
        <v>34</v>
      </c>
      <c r="E74" s="6"/>
    </row>
    <row r="75" customHeight="1" spans="1:5">
      <c r="A75" s="6">
        <v>72</v>
      </c>
      <c r="B75" s="6" t="s">
        <v>80</v>
      </c>
      <c r="C75" s="6" t="str">
        <f t="shared" si="2"/>
        <v>姚*勤</v>
      </c>
      <c r="D75" s="8" t="s">
        <v>34</v>
      </c>
      <c r="E75" s="6"/>
    </row>
    <row r="76" customHeight="1" spans="1:5">
      <c r="A76" s="6">
        <v>73</v>
      </c>
      <c r="B76" s="6" t="s">
        <v>81</v>
      </c>
      <c r="C76" s="6" t="str">
        <f t="shared" si="2"/>
        <v>胡*武</v>
      </c>
      <c r="D76" s="8" t="s">
        <v>34</v>
      </c>
      <c r="E76" s="6"/>
    </row>
    <row r="77" customHeight="1" spans="1:5">
      <c r="A77" s="6">
        <v>74</v>
      </c>
      <c r="B77" s="6" t="s">
        <v>82</v>
      </c>
      <c r="C77" s="6" t="str">
        <f t="shared" si="2"/>
        <v>王*刚</v>
      </c>
      <c r="D77" s="8" t="s">
        <v>34</v>
      </c>
      <c r="E77" s="6"/>
    </row>
    <row r="78" customHeight="1" spans="1:5">
      <c r="A78" s="6">
        <v>75</v>
      </c>
      <c r="B78" s="6" t="s">
        <v>83</v>
      </c>
      <c r="C78" s="6" t="str">
        <f t="shared" si="2"/>
        <v>李*明</v>
      </c>
      <c r="D78" s="8" t="s">
        <v>34</v>
      </c>
      <c r="E78" s="6"/>
    </row>
    <row r="79" customHeight="1" spans="1:5">
      <c r="A79" s="6">
        <v>76</v>
      </c>
      <c r="B79" s="6" t="s">
        <v>84</v>
      </c>
      <c r="C79" s="6" t="str">
        <f t="shared" si="2"/>
        <v>杨*新</v>
      </c>
      <c r="D79" s="8" t="s">
        <v>34</v>
      </c>
      <c r="E79" s="6"/>
    </row>
    <row r="80" customHeight="1" spans="1:5">
      <c r="A80" s="6">
        <v>77</v>
      </c>
      <c r="B80" s="6" t="s">
        <v>85</v>
      </c>
      <c r="C80" s="6" t="str">
        <f t="shared" si="2"/>
        <v>赵*文</v>
      </c>
      <c r="D80" s="8" t="s">
        <v>34</v>
      </c>
      <c r="E80" s="6"/>
    </row>
    <row r="81" customHeight="1" spans="1:5">
      <c r="A81" s="6">
        <v>78</v>
      </c>
      <c r="B81" s="6" t="s">
        <v>86</v>
      </c>
      <c r="C81" s="6" t="str">
        <f t="shared" si="2"/>
        <v>罗*风</v>
      </c>
      <c r="D81" s="8" t="s">
        <v>34</v>
      </c>
      <c r="E81" s="6"/>
    </row>
    <row r="82" customHeight="1" spans="1:5">
      <c r="A82" s="6">
        <v>79</v>
      </c>
      <c r="B82" s="6" t="s">
        <v>87</v>
      </c>
      <c r="C82" s="6" t="str">
        <f t="shared" si="2"/>
        <v>姚*庆</v>
      </c>
      <c r="D82" s="8" t="s">
        <v>34</v>
      </c>
      <c r="E82" s="6"/>
    </row>
    <row r="83" customHeight="1" spans="1:5">
      <c r="A83" s="6">
        <v>80</v>
      </c>
      <c r="B83" s="6" t="s">
        <v>88</v>
      </c>
      <c r="C83" s="6" t="str">
        <f t="shared" si="2"/>
        <v>周*军</v>
      </c>
      <c r="D83" s="8" t="s">
        <v>34</v>
      </c>
      <c r="E83" s="6"/>
    </row>
    <row r="84" customHeight="1" spans="1:5">
      <c r="A84" s="6">
        <v>81</v>
      </c>
      <c r="B84" s="6" t="s">
        <v>89</v>
      </c>
      <c r="C84" s="6" t="str">
        <f t="shared" si="2"/>
        <v>郑*勤</v>
      </c>
      <c r="D84" s="8" t="s">
        <v>34</v>
      </c>
      <c r="E84" s="6"/>
    </row>
    <row r="85" customHeight="1" spans="1:5">
      <c r="A85" s="6">
        <v>82</v>
      </c>
      <c r="B85" s="6" t="s">
        <v>90</v>
      </c>
      <c r="C85" s="6" t="str">
        <f t="shared" si="2"/>
        <v>刘*利</v>
      </c>
      <c r="D85" s="8" t="s">
        <v>34</v>
      </c>
      <c r="E85" s="6"/>
    </row>
    <row r="86" customHeight="1" spans="1:5">
      <c r="A86" s="6">
        <v>83</v>
      </c>
      <c r="B86" s="6" t="s">
        <v>91</v>
      </c>
      <c r="C86" s="6" t="str">
        <f t="shared" si="2"/>
        <v>陈*和</v>
      </c>
      <c r="D86" s="8" t="s">
        <v>34</v>
      </c>
      <c r="E86" s="6"/>
    </row>
    <row r="87" customHeight="1" spans="1:5">
      <c r="A87" s="6">
        <v>84</v>
      </c>
      <c r="B87" s="6" t="s">
        <v>92</v>
      </c>
      <c r="C87" s="6" t="str">
        <f t="shared" si="2"/>
        <v>李*景</v>
      </c>
      <c r="D87" s="8" t="s">
        <v>34</v>
      </c>
      <c r="E87" s="6"/>
    </row>
    <row r="88" customHeight="1" spans="1:5">
      <c r="A88" s="6">
        <v>85</v>
      </c>
      <c r="B88" s="7" t="s">
        <v>93</v>
      </c>
      <c r="C88" s="6" t="str">
        <f t="shared" si="2"/>
        <v>郑*来</v>
      </c>
      <c r="D88" s="8" t="s">
        <v>34</v>
      </c>
      <c r="E88" s="6"/>
    </row>
    <row r="89" customHeight="1" spans="1:5">
      <c r="A89" s="6">
        <v>86</v>
      </c>
      <c r="B89" s="7" t="s">
        <v>94</v>
      </c>
      <c r="C89" s="6" t="str">
        <f t="shared" si="2"/>
        <v>胡*保</v>
      </c>
      <c r="D89" s="8" t="s">
        <v>34</v>
      </c>
      <c r="E89" s="6"/>
    </row>
    <row r="90" customHeight="1" spans="1:5">
      <c r="A90" s="6">
        <v>87</v>
      </c>
      <c r="B90" s="6" t="s">
        <v>95</v>
      </c>
      <c r="C90" s="6" t="str">
        <f t="shared" si="2"/>
        <v>尹*诗</v>
      </c>
      <c r="D90" s="8" t="s">
        <v>34</v>
      </c>
      <c r="E90" s="6"/>
    </row>
    <row r="91" customHeight="1" spans="1:5">
      <c r="A91" s="6">
        <v>88</v>
      </c>
      <c r="B91" s="6" t="s">
        <v>96</v>
      </c>
      <c r="C91" s="6" t="str">
        <f t="shared" si="2"/>
        <v>尹*芳</v>
      </c>
      <c r="D91" s="8" t="s">
        <v>34</v>
      </c>
      <c r="E91" s="6"/>
    </row>
    <row r="92" customHeight="1" spans="1:5">
      <c r="A92" s="6">
        <v>89</v>
      </c>
      <c r="B92" s="6" t="s">
        <v>97</v>
      </c>
      <c r="C92" s="6" t="str">
        <f t="shared" si="2"/>
        <v>李*林</v>
      </c>
      <c r="D92" s="8" t="s">
        <v>34</v>
      </c>
      <c r="E92" s="6"/>
    </row>
    <row r="93" customHeight="1" spans="1:5">
      <c r="A93" s="6">
        <v>90</v>
      </c>
      <c r="B93" s="6" t="s">
        <v>98</v>
      </c>
      <c r="C93" s="6" t="str">
        <f t="shared" si="2"/>
        <v>姚*开</v>
      </c>
      <c r="D93" s="8" t="s">
        <v>34</v>
      </c>
      <c r="E93" s="6"/>
    </row>
    <row r="94" customHeight="1" spans="1:5">
      <c r="A94" s="6">
        <v>91</v>
      </c>
      <c r="B94" s="6" t="s">
        <v>99</v>
      </c>
      <c r="C94" s="6" t="str">
        <f t="shared" si="2"/>
        <v>程*岗</v>
      </c>
      <c r="D94" s="8" t="s">
        <v>34</v>
      </c>
      <c r="E94" s="6"/>
    </row>
    <row r="95" customHeight="1" spans="1:5">
      <c r="A95" s="6">
        <v>92</v>
      </c>
      <c r="B95" s="6" t="s">
        <v>100</v>
      </c>
      <c r="C95" s="6" t="str">
        <f t="shared" si="2"/>
        <v>徐*前</v>
      </c>
      <c r="D95" s="8" t="s">
        <v>34</v>
      </c>
      <c r="E95" s="6"/>
    </row>
    <row r="96" customHeight="1" spans="1:5">
      <c r="A96" s="6">
        <v>93</v>
      </c>
      <c r="B96" s="6" t="s">
        <v>101</v>
      </c>
      <c r="C96" s="6" t="str">
        <f t="shared" si="2"/>
        <v>吴*连</v>
      </c>
      <c r="D96" s="8" t="s">
        <v>34</v>
      </c>
      <c r="E96" s="6"/>
    </row>
    <row r="97" customHeight="1" spans="1:5">
      <c r="A97" s="6">
        <v>94</v>
      </c>
      <c r="B97" s="7" t="s">
        <v>102</v>
      </c>
      <c r="C97" s="6" t="str">
        <f t="shared" si="2"/>
        <v>曹*双</v>
      </c>
      <c r="D97" s="8" t="s">
        <v>34</v>
      </c>
      <c r="E97" s="6"/>
    </row>
    <row r="98" customHeight="1" spans="1:5">
      <c r="A98" s="6">
        <v>95</v>
      </c>
      <c r="B98" s="7" t="s">
        <v>103</v>
      </c>
      <c r="C98" s="6" t="str">
        <f t="shared" si="2"/>
        <v>尹*江</v>
      </c>
      <c r="D98" s="8" t="s">
        <v>34</v>
      </c>
      <c r="E98" s="6"/>
    </row>
    <row r="99" customHeight="1" spans="1:5">
      <c r="A99" s="6">
        <v>96</v>
      </c>
      <c r="B99" s="6" t="s">
        <v>104</v>
      </c>
      <c r="C99" s="6" t="str">
        <f t="shared" si="2"/>
        <v>孙*峰</v>
      </c>
      <c r="D99" s="8" t="s">
        <v>34</v>
      </c>
      <c r="E99" s="6"/>
    </row>
    <row r="100" customHeight="1" spans="1:5">
      <c r="A100" s="6">
        <v>97</v>
      </c>
      <c r="B100" s="6" t="s">
        <v>105</v>
      </c>
      <c r="C100" s="6" t="str">
        <f t="shared" si="2"/>
        <v>陶*好</v>
      </c>
      <c r="D100" s="8" t="s">
        <v>34</v>
      </c>
      <c r="E100" s="6"/>
    </row>
    <row r="101" customHeight="1" spans="1:5">
      <c r="A101" s="6">
        <v>98</v>
      </c>
      <c r="B101" s="6" t="s">
        <v>106</v>
      </c>
      <c r="C101" s="6" t="str">
        <f t="shared" ref="C101:C116" si="3">REPLACE(B101,2,1,"*")</f>
        <v>余*林</v>
      </c>
      <c r="D101" s="8" t="s">
        <v>34</v>
      </c>
      <c r="E101" s="6"/>
    </row>
    <row r="102" customHeight="1" spans="1:5">
      <c r="A102" s="6">
        <v>99</v>
      </c>
      <c r="B102" s="6" t="s">
        <v>107</v>
      </c>
      <c r="C102" s="6" t="str">
        <f t="shared" si="3"/>
        <v>尹*乐</v>
      </c>
      <c r="D102" s="8" t="s">
        <v>34</v>
      </c>
      <c r="E102" s="6"/>
    </row>
    <row r="103" customHeight="1" spans="1:5">
      <c r="A103" s="6">
        <v>100</v>
      </c>
      <c r="B103" s="6" t="s">
        <v>108</v>
      </c>
      <c r="C103" s="6" t="str">
        <f t="shared" si="3"/>
        <v>赵*朋</v>
      </c>
      <c r="D103" s="8" t="s">
        <v>34</v>
      </c>
      <c r="E103" s="6"/>
    </row>
    <row r="104" customHeight="1" spans="1:5">
      <c r="A104" s="6">
        <v>101</v>
      </c>
      <c r="B104" s="6" t="s">
        <v>109</v>
      </c>
      <c r="C104" s="6" t="str">
        <f t="shared" si="3"/>
        <v>慕*风</v>
      </c>
      <c r="D104" s="8" t="s">
        <v>34</v>
      </c>
      <c r="E104" s="6"/>
    </row>
    <row r="105" customHeight="1" spans="1:5">
      <c r="A105" s="6">
        <v>102</v>
      </c>
      <c r="B105" s="6" t="s">
        <v>110</v>
      </c>
      <c r="C105" s="6" t="str">
        <f t="shared" si="3"/>
        <v>姚*红</v>
      </c>
      <c r="D105" s="8" t="s">
        <v>34</v>
      </c>
      <c r="E105" s="6"/>
    </row>
    <row r="106" customHeight="1" spans="1:5">
      <c r="A106" s="6">
        <v>103</v>
      </c>
      <c r="B106" s="6" t="s">
        <v>111</v>
      </c>
      <c r="C106" s="6" t="str">
        <f t="shared" si="3"/>
        <v>姚*启</v>
      </c>
      <c r="D106" s="8" t="s">
        <v>34</v>
      </c>
      <c r="E106" s="6"/>
    </row>
    <row r="107" customHeight="1" spans="1:5">
      <c r="A107" s="6">
        <v>104</v>
      </c>
      <c r="B107" s="6" t="s">
        <v>112</v>
      </c>
      <c r="C107" s="6" t="str">
        <f t="shared" si="3"/>
        <v>程*明</v>
      </c>
      <c r="D107" s="8" t="s">
        <v>34</v>
      </c>
      <c r="E107" s="6"/>
    </row>
    <row r="108" customHeight="1" spans="1:5">
      <c r="A108" s="6">
        <v>105</v>
      </c>
      <c r="B108" s="6" t="s">
        <v>46</v>
      </c>
      <c r="C108" s="6" t="str">
        <f t="shared" si="3"/>
        <v>尹*全</v>
      </c>
      <c r="D108" s="8" t="s">
        <v>34</v>
      </c>
      <c r="E108" s="6"/>
    </row>
    <row r="109" customHeight="1" spans="1:5">
      <c r="A109" s="6">
        <v>106</v>
      </c>
      <c r="B109" s="6" t="s">
        <v>113</v>
      </c>
      <c r="C109" s="6" t="str">
        <f t="shared" si="3"/>
        <v>王*学</v>
      </c>
      <c r="D109" s="8" t="s">
        <v>34</v>
      </c>
      <c r="E109" s="6"/>
    </row>
    <row r="110" customHeight="1" spans="1:5">
      <c r="A110" s="6">
        <v>107</v>
      </c>
      <c r="B110" s="6" t="s">
        <v>114</v>
      </c>
      <c r="C110" s="6" t="str">
        <f t="shared" si="3"/>
        <v>孙*俊</v>
      </c>
      <c r="D110" s="8" t="s">
        <v>34</v>
      </c>
      <c r="E110" s="6"/>
    </row>
    <row r="111" customHeight="1" spans="1:5">
      <c r="A111" s="6">
        <v>108</v>
      </c>
      <c r="B111" s="6" t="s">
        <v>115</v>
      </c>
      <c r="C111" s="6" t="str">
        <f t="shared" si="3"/>
        <v>姜*喜</v>
      </c>
      <c r="D111" s="8" t="s">
        <v>34</v>
      </c>
      <c r="E111" s="6"/>
    </row>
    <row r="112" customHeight="1" spans="1:5">
      <c r="A112" s="6">
        <v>109</v>
      </c>
      <c r="B112" s="7" t="s">
        <v>116</v>
      </c>
      <c r="C112" s="6" t="str">
        <f t="shared" si="3"/>
        <v>陶*爱</v>
      </c>
      <c r="D112" s="8" t="s">
        <v>117</v>
      </c>
      <c r="E112" s="6"/>
    </row>
    <row r="113" customHeight="1" spans="1:5">
      <c r="A113" s="6">
        <v>110</v>
      </c>
      <c r="B113" s="7" t="s">
        <v>118</v>
      </c>
      <c r="C113" s="6" t="str">
        <f t="shared" si="3"/>
        <v>张*海</v>
      </c>
      <c r="D113" s="8" t="s">
        <v>117</v>
      </c>
      <c r="E113" s="6"/>
    </row>
    <row r="114" customHeight="1" spans="1:5">
      <c r="A114" s="6">
        <v>111</v>
      </c>
      <c r="B114" s="7" t="s">
        <v>119</v>
      </c>
      <c r="C114" s="6" t="str">
        <f t="shared" si="3"/>
        <v>许*英</v>
      </c>
      <c r="D114" s="8" t="s">
        <v>117</v>
      </c>
      <c r="E114" s="6"/>
    </row>
    <row r="115" customHeight="1" spans="1:5">
      <c r="A115" s="6">
        <v>112</v>
      </c>
      <c r="B115" s="7" t="s">
        <v>120</v>
      </c>
      <c r="C115" s="6" t="str">
        <f t="shared" si="3"/>
        <v>肖*利</v>
      </c>
      <c r="D115" s="8" t="s">
        <v>117</v>
      </c>
      <c r="E115" s="6"/>
    </row>
    <row r="116" customHeight="1" spans="1:5">
      <c r="A116" s="6">
        <v>113</v>
      </c>
      <c r="B116" s="7" t="s">
        <v>121</v>
      </c>
      <c r="C116" s="6" t="str">
        <f t="shared" si="3"/>
        <v>闫*伦</v>
      </c>
      <c r="D116" s="8" t="s">
        <v>122</v>
      </c>
      <c r="E116" s="6"/>
    </row>
    <row r="117" customHeight="1" spans="1:5">
      <c r="A117" s="10" t="s">
        <v>123</v>
      </c>
      <c r="B117" s="10"/>
      <c r="C117" s="10"/>
      <c r="D117" s="10"/>
      <c r="E117" s="15"/>
    </row>
    <row r="119" customHeight="1" spans="1:5">
      <c r="A119" s="16" t="s">
        <v>124</v>
      </c>
      <c r="B119" s="16"/>
      <c r="C119" s="16"/>
      <c r="D119" s="16"/>
      <c r="E119" s="16"/>
    </row>
  </sheetData>
  <mergeCells count="3">
    <mergeCell ref="A1:E1"/>
    <mergeCell ref="A117:D117"/>
    <mergeCell ref="A119:D119"/>
  </mergeCells>
  <pageMargins left="0.432638888888889" right="0.0388888888888889" top="0.472222222222222" bottom="0.432638888888889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86"/>
  <sheetViews>
    <sheetView workbookViewId="0">
      <selection activeCell="B11" sqref="B11:L77"/>
    </sheetView>
  </sheetViews>
  <sheetFormatPr defaultColWidth="9" defaultRowHeight="20.1" customHeight="1"/>
  <cols>
    <col min="1" max="1" width="5.625" style="2" customWidth="1"/>
    <col min="2" max="2" width="7.875" style="2" customWidth="1"/>
    <col min="3" max="3" width="21.125" style="2" customWidth="1"/>
    <col min="4" max="4" width="12.875" style="2" customWidth="1"/>
    <col min="5" max="5" width="11.375" style="2" customWidth="1"/>
    <col min="6" max="6" width="15.9083333333333" style="2" customWidth="1"/>
    <col min="7" max="7" width="16.8166666666667" style="2" customWidth="1"/>
    <col min="8" max="8" width="11.375" style="2" customWidth="1"/>
    <col min="9" max="9" width="13.9083333333333" style="2" customWidth="1"/>
    <col min="10" max="10" width="19.1833333333333" style="2" customWidth="1"/>
    <col min="11" max="11" width="21.5" style="2" customWidth="1"/>
    <col min="12" max="12" width="10.625" style="2" customWidth="1"/>
  </cols>
  <sheetData>
    <row r="1" ht="39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11" t="s">
        <v>125</v>
      </c>
      <c r="K2" s="11"/>
      <c r="L2" s="11"/>
    </row>
    <row r="3" s="1" customFormat="1" ht="26" customHeight="1" spans="1:13">
      <c r="A3" s="5" t="s">
        <v>2</v>
      </c>
      <c r="B3" s="5" t="s">
        <v>3</v>
      </c>
      <c r="C3" s="5" t="s">
        <v>126</v>
      </c>
      <c r="D3" s="5" t="s">
        <v>4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132</v>
      </c>
      <c r="K3" s="5" t="s">
        <v>133</v>
      </c>
      <c r="L3" s="5" t="s">
        <v>5</v>
      </c>
      <c r="M3" s="2"/>
    </row>
    <row r="4" hidden="1" customHeight="1" spans="1:12">
      <c r="A4" s="6"/>
      <c r="B4" s="7" t="s">
        <v>93</v>
      </c>
      <c r="C4" s="6" t="s">
        <v>134</v>
      </c>
      <c r="D4" s="8" t="s">
        <v>34</v>
      </c>
      <c r="E4" s="9" t="s">
        <v>135</v>
      </c>
      <c r="F4" s="6">
        <v>229.33</v>
      </c>
      <c r="G4" s="10">
        <v>240</v>
      </c>
      <c r="H4" s="10">
        <f t="shared" ref="H4:H67" si="0">G4-F4</f>
        <v>10.67</v>
      </c>
      <c r="I4" s="10">
        <f t="shared" ref="I4:I67" si="1">H4*5</f>
        <v>53.3499999999999</v>
      </c>
      <c r="J4" s="10">
        <f t="shared" ref="J4:J67" si="2">G4+I4</f>
        <v>293.35</v>
      </c>
      <c r="K4" s="17" t="s">
        <v>136</v>
      </c>
      <c r="L4" s="6" t="s">
        <v>93</v>
      </c>
    </row>
    <row r="5" hidden="1" customHeight="1" spans="1:12">
      <c r="A5" s="6">
        <v>107</v>
      </c>
      <c r="B5" s="7" t="s">
        <v>37</v>
      </c>
      <c r="C5" s="17" t="s">
        <v>137</v>
      </c>
      <c r="D5" s="8" t="s">
        <v>34</v>
      </c>
      <c r="E5" s="9">
        <v>8</v>
      </c>
      <c r="F5" s="6">
        <v>458.67</v>
      </c>
      <c r="G5" s="10">
        <v>480</v>
      </c>
      <c r="H5" s="10">
        <f t="shared" si="0"/>
        <v>21.33</v>
      </c>
      <c r="I5" s="10">
        <f t="shared" si="1"/>
        <v>106.65</v>
      </c>
      <c r="J5" s="10">
        <f t="shared" si="2"/>
        <v>586.65</v>
      </c>
      <c r="K5" s="17" t="s">
        <v>138</v>
      </c>
      <c r="L5" s="6" t="s">
        <v>37</v>
      </c>
    </row>
    <row r="6" hidden="1" customHeight="1" spans="1:12">
      <c r="A6" s="6">
        <v>106</v>
      </c>
      <c r="B6" s="7" t="s">
        <v>67</v>
      </c>
      <c r="C6" s="17" t="s">
        <v>139</v>
      </c>
      <c r="D6" s="8" t="s">
        <v>34</v>
      </c>
      <c r="E6" s="9">
        <v>5</v>
      </c>
      <c r="F6" s="6">
        <v>286.67</v>
      </c>
      <c r="G6" s="10">
        <v>300</v>
      </c>
      <c r="H6" s="10">
        <f t="shared" si="0"/>
        <v>13.33</v>
      </c>
      <c r="I6" s="10">
        <f t="shared" si="1"/>
        <v>66.6499999999999</v>
      </c>
      <c r="J6" s="10">
        <f t="shared" si="2"/>
        <v>366.65</v>
      </c>
      <c r="K6" s="17" t="s">
        <v>140</v>
      </c>
      <c r="L6" s="6" t="s">
        <v>67</v>
      </c>
    </row>
    <row r="7" hidden="1" customHeight="1" spans="1:12">
      <c r="A7" s="6">
        <v>105</v>
      </c>
      <c r="B7" s="7" t="s">
        <v>52</v>
      </c>
      <c r="C7" s="17" t="s">
        <v>141</v>
      </c>
      <c r="D7" s="8" t="s">
        <v>34</v>
      </c>
      <c r="E7" s="9">
        <v>6</v>
      </c>
      <c r="F7" s="6">
        <v>344</v>
      </c>
      <c r="G7" s="10">
        <v>360</v>
      </c>
      <c r="H7" s="10">
        <f t="shared" si="0"/>
        <v>16</v>
      </c>
      <c r="I7" s="10">
        <f t="shared" si="1"/>
        <v>80</v>
      </c>
      <c r="J7" s="10">
        <f t="shared" si="2"/>
        <v>440</v>
      </c>
      <c r="K7" s="17" t="s">
        <v>142</v>
      </c>
      <c r="L7" s="6" t="s">
        <v>52</v>
      </c>
    </row>
    <row r="8" hidden="1" customHeight="1" spans="1:12">
      <c r="A8" s="6">
        <v>104</v>
      </c>
      <c r="B8" s="7" t="s">
        <v>53</v>
      </c>
      <c r="C8" s="17" t="s">
        <v>143</v>
      </c>
      <c r="D8" s="8" t="s">
        <v>34</v>
      </c>
      <c r="E8" s="9">
        <v>6</v>
      </c>
      <c r="F8" s="6">
        <v>344</v>
      </c>
      <c r="G8" s="10">
        <v>360</v>
      </c>
      <c r="H8" s="10">
        <f t="shared" si="0"/>
        <v>16</v>
      </c>
      <c r="I8" s="10">
        <f t="shared" si="1"/>
        <v>80</v>
      </c>
      <c r="J8" s="10">
        <f t="shared" si="2"/>
        <v>440</v>
      </c>
      <c r="K8" s="17" t="s">
        <v>144</v>
      </c>
      <c r="L8" s="6" t="s">
        <v>53</v>
      </c>
    </row>
    <row r="9" hidden="1" customHeight="1" spans="1:12">
      <c r="A9" s="6">
        <v>103</v>
      </c>
      <c r="B9" s="7" t="s">
        <v>68</v>
      </c>
      <c r="C9" s="17" t="s">
        <v>145</v>
      </c>
      <c r="D9" s="8" t="s">
        <v>34</v>
      </c>
      <c r="E9" s="9">
        <v>5</v>
      </c>
      <c r="F9" s="6">
        <v>286.67</v>
      </c>
      <c r="G9" s="10">
        <v>300</v>
      </c>
      <c r="H9" s="10">
        <f t="shared" si="0"/>
        <v>13.33</v>
      </c>
      <c r="I9" s="10">
        <f t="shared" si="1"/>
        <v>66.6499999999999</v>
      </c>
      <c r="J9" s="10">
        <f t="shared" si="2"/>
        <v>366.65</v>
      </c>
      <c r="K9" s="17" t="s">
        <v>146</v>
      </c>
      <c r="L9" s="6" t="s">
        <v>68</v>
      </c>
    </row>
    <row r="10" hidden="1" customHeight="1" spans="1:12">
      <c r="A10" s="6">
        <v>102</v>
      </c>
      <c r="B10" s="7" t="s">
        <v>69</v>
      </c>
      <c r="C10" s="17" t="s">
        <v>147</v>
      </c>
      <c r="D10" s="8" t="s">
        <v>34</v>
      </c>
      <c r="E10" s="9">
        <v>5</v>
      </c>
      <c r="F10" s="6">
        <v>286.67</v>
      </c>
      <c r="G10" s="10">
        <v>300</v>
      </c>
      <c r="H10" s="10">
        <f t="shared" si="0"/>
        <v>13.33</v>
      </c>
      <c r="I10" s="10">
        <f t="shared" si="1"/>
        <v>66.6499999999999</v>
      </c>
      <c r="J10" s="10">
        <f t="shared" si="2"/>
        <v>366.65</v>
      </c>
      <c r="K10" s="17" t="s">
        <v>148</v>
      </c>
      <c r="L10" s="6" t="s">
        <v>69</v>
      </c>
    </row>
    <row r="11" customHeight="1" spans="1:12">
      <c r="A11" s="6">
        <v>101</v>
      </c>
      <c r="B11" s="7" t="s">
        <v>102</v>
      </c>
      <c r="C11" s="17" t="s">
        <v>149</v>
      </c>
      <c r="D11" s="8" t="s">
        <v>34</v>
      </c>
      <c r="E11" s="9">
        <v>3</v>
      </c>
      <c r="F11" s="6">
        <v>172</v>
      </c>
      <c r="G11" s="10">
        <v>180</v>
      </c>
      <c r="H11" s="10">
        <f t="shared" si="0"/>
        <v>8</v>
      </c>
      <c r="I11" s="10">
        <f t="shared" si="1"/>
        <v>40</v>
      </c>
      <c r="J11" s="10">
        <f t="shared" si="2"/>
        <v>220</v>
      </c>
      <c r="K11" s="17" t="s">
        <v>150</v>
      </c>
      <c r="L11" s="6" t="s">
        <v>102</v>
      </c>
    </row>
    <row r="12" hidden="1" customHeight="1" spans="1:12">
      <c r="A12" s="6">
        <v>100</v>
      </c>
      <c r="B12" s="7" t="s">
        <v>94</v>
      </c>
      <c r="C12" s="17" t="s">
        <v>151</v>
      </c>
      <c r="D12" s="8" t="s">
        <v>34</v>
      </c>
      <c r="E12" s="9">
        <v>4</v>
      </c>
      <c r="F12" s="6">
        <v>229.33</v>
      </c>
      <c r="G12" s="10">
        <v>240</v>
      </c>
      <c r="H12" s="10">
        <f t="shared" si="0"/>
        <v>10.67</v>
      </c>
      <c r="I12" s="10">
        <f t="shared" si="1"/>
        <v>53.3499999999999</v>
      </c>
      <c r="J12" s="10">
        <f t="shared" si="2"/>
        <v>293.35</v>
      </c>
      <c r="K12" s="17" t="s">
        <v>152</v>
      </c>
      <c r="L12" s="6" t="s">
        <v>94</v>
      </c>
    </row>
    <row r="13" hidden="1" customHeight="1" spans="1:12">
      <c r="A13" s="6">
        <v>99</v>
      </c>
      <c r="B13" s="7" t="s">
        <v>70</v>
      </c>
      <c r="C13" s="17" t="s">
        <v>153</v>
      </c>
      <c r="D13" s="8" t="s">
        <v>34</v>
      </c>
      <c r="E13" s="9">
        <v>5</v>
      </c>
      <c r="F13" s="6">
        <v>286.67</v>
      </c>
      <c r="G13" s="10">
        <v>300</v>
      </c>
      <c r="H13" s="10">
        <f t="shared" si="0"/>
        <v>13.33</v>
      </c>
      <c r="I13" s="10">
        <f t="shared" si="1"/>
        <v>66.6499999999999</v>
      </c>
      <c r="J13" s="10">
        <f t="shared" si="2"/>
        <v>366.65</v>
      </c>
      <c r="K13" s="17" t="s">
        <v>154</v>
      </c>
      <c r="L13" s="6" t="s">
        <v>70</v>
      </c>
    </row>
    <row r="14" customHeight="1" spans="1:12">
      <c r="A14" s="6">
        <v>98</v>
      </c>
      <c r="B14" s="7" t="s">
        <v>103</v>
      </c>
      <c r="C14" s="17" t="s">
        <v>155</v>
      </c>
      <c r="D14" s="8" t="s">
        <v>34</v>
      </c>
      <c r="E14" s="9">
        <v>3</v>
      </c>
      <c r="F14" s="6">
        <v>172</v>
      </c>
      <c r="G14" s="10">
        <v>180</v>
      </c>
      <c r="H14" s="10">
        <f t="shared" si="0"/>
        <v>8</v>
      </c>
      <c r="I14" s="10">
        <f t="shared" si="1"/>
        <v>40</v>
      </c>
      <c r="J14" s="10">
        <f t="shared" si="2"/>
        <v>220</v>
      </c>
      <c r="K14" s="17" t="s">
        <v>156</v>
      </c>
      <c r="L14" s="6" t="s">
        <v>103</v>
      </c>
    </row>
    <row r="15" hidden="1" customHeight="1" spans="1:12">
      <c r="A15" s="6">
        <v>97</v>
      </c>
      <c r="B15" s="7" t="s">
        <v>71</v>
      </c>
      <c r="C15" s="17" t="s">
        <v>157</v>
      </c>
      <c r="D15" s="8" t="s">
        <v>34</v>
      </c>
      <c r="E15" s="9">
        <v>5</v>
      </c>
      <c r="F15" s="6">
        <v>286.67</v>
      </c>
      <c r="G15" s="10">
        <v>300</v>
      </c>
      <c r="H15" s="10">
        <f t="shared" si="0"/>
        <v>13.33</v>
      </c>
      <c r="I15" s="10">
        <f t="shared" si="1"/>
        <v>66.6499999999999</v>
      </c>
      <c r="J15" s="10">
        <f t="shared" si="2"/>
        <v>366.65</v>
      </c>
      <c r="K15" s="17" t="s">
        <v>158</v>
      </c>
      <c r="L15" s="6" t="s">
        <v>71</v>
      </c>
    </row>
    <row r="16" hidden="1" customHeight="1" spans="1:12">
      <c r="A16" s="6">
        <v>96</v>
      </c>
      <c r="B16" s="7" t="s">
        <v>40</v>
      </c>
      <c r="C16" s="17" t="s">
        <v>159</v>
      </c>
      <c r="D16" s="8" t="s">
        <v>34</v>
      </c>
      <c r="E16" s="9">
        <v>7</v>
      </c>
      <c r="F16" s="6">
        <v>401.33</v>
      </c>
      <c r="G16" s="10">
        <v>420</v>
      </c>
      <c r="H16" s="10">
        <f t="shared" si="0"/>
        <v>18.67</v>
      </c>
      <c r="I16" s="10">
        <f t="shared" si="1"/>
        <v>93.3500000000001</v>
      </c>
      <c r="J16" s="10">
        <f t="shared" si="2"/>
        <v>513.35</v>
      </c>
      <c r="K16" s="17" t="s">
        <v>160</v>
      </c>
      <c r="L16" s="6" t="s">
        <v>40</v>
      </c>
    </row>
    <row r="17" customHeight="1" spans="1:12">
      <c r="A17" s="6">
        <v>95</v>
      </c>
      <c r="B17" s="6" t="s">
        <v>104</v>
      </c>
      <c r="C17" s="17" t="s">
        <v>161</v>
      </c>
      <c r="D17" s="8" t="s">
        <v>34</v>
      </c>
      <c r="E17" s="9">
        <v>3</v>
      </c>
      <c r="F17" s="6">
        <v>172</v>
      </c>
      <c r="G17" s="10">
        <v>180</v>
      </c>
      <c r="H17" s="10">
        <f t="shared" si="0"/>
        <v>8</v>
      </c>
      <c r="I17" s="10">
        <f t="shared" si="1"/>
        <v>40</v>
      </c>
      <c r="J17" s="10">
        <f t="shared" si="2"/>
        <v>220</v>
      </c>
      <c r="K17" s="17" t="s">
        <v>162</v>
      </c>
      <c r="L17" s="6" t="s">
        <v>104</v>
      </c>
    </row>
    <row r="18" customHeight="1" spans="1:12">
      <c r="A18" s="6">
        <v>94</v>
      </c>
      <c r="B18" s="6" t="s">
        <v>105</v>
      </c>
      <c r="C18" s="17" t="s">
        <v>163</v>
      </c>
      <c r="D18" s="8" t="s">
        <v>34</v>
      </c>
      <c r="E18" s="9">
        <v>3</v>
      </c>
      <c r="F18" s="6">
        <v>172</v>
      </c>
      <c r="G18" s="10">
        <v>180</v>
      </c>
      <c r="H18" s="10">
        <f t="shared" si="0"/>
        <v>8</v>
      </c>
      <c r="I18" s="10">
        <f t="shared" si="1"/>
        <v>40</v>
      </c>
      <c r="J18" s="10">
        <f t="shared" si="2"/>
        <v>220</v>
      </c>
      <c r="K18" s="17" t="s">
        <v>164</v>
      </c>
      <c r="L18" s="6" t="s">
        <v>105</v>
      </c>
    </row>
    <row r="19" hidden="1" customHeight="1" spans="1:12">
      <c r="A19" s="6">
        <v>93</v>
      </c>
      <c r="B19" s="6" t="s">
        <v>54</v>
      </c>
      <c r="C19" s="17" t="s">
        <v>165</v>
      </c>
      <c r="D19" s="8" t="s">
        <v>34</v>
      </c>
      <c r="E19" s="9">
        <v>6</v>
      </c>
      <c r="F19" s="6">
        <v>344</v>
      </c>
      <c r="G19" s="10">
        <v>360</v>
      </c>
      <c r="H19" s="10">
        <f t="shared" si="0"/>
        <v>16</v>
      </c>
      <c r="I19" s="10">
        <f t="shared" si="1"/>
        <v>80</v>
      </c>
      <c r="J19" s="10">
        <f t="shared" si="2"/>
        <v>440</v>
      </c>
      <c r="K19" s="17" t="s">
        <v>166</v>
      </c>
      <c r="L19" s="6" t="s">
        <v>54</v>
      </c>
    </row>
    <row r="20" customHeight="1" spans="1:12">
      <c r="A20" s="6">
        <v>92</v>
      </c>
      <c r="B20" s="6" t="s">
        <v>106</v>
      </c>
      <c r="C20" s="17" t="s">
        <v>167</v>
      </c>
      <c r="D20" s="8" t="s">
        <v>34</v>
      </c>
      <c r="E20" s="9">
        <v>3</v>
      </c>
      <c r="F20" s="6">
        <v>172</v>
      </c>
      <c r="G20" s="10">
        <v>180</v>
      </c>
      <c r="H20" s="10">
        <f t="shared" si="0"/>
        <v>8</v>
      </c>
      <c r="I20" s="10">
        <f t="shared" si="1"/>
        <v>40</v>
      </c>
      <c r="J20" s="10">
        <f t="shared" si="2"/>
        <v>220</v>
      </c>
      <c r="K20" s="17" t="s">
        <v>168</v>
      </c>
      <c r="L20" s="6" t="s">
        <v>106</v>
      </c>
    </row>
    <row r="21" hidden="1" customHeight="1" spans="1:12">
      <c r="A21" s="6">
        <v>91</v>
      </c>
      <c r="B21" s="6" t="s">
        <v>72</v>
      </c>
      <c r="C21" s="17" t="s">
        <v>169</v>
      </c>
      <c r="D21" s="8" t="s">
        <v>34</v>
      </c>
      <c r="E21" s="9">
        <v>5</v>
      </c>
      <c r="F21" s="6">
        <v>286.67</v>
      </c>
      <c r="G21" s="10">
        <v>300</v>
      </c>
      <c r="H21" s="10">
        <f t="shared" si="0"/>
        <v>13.33</v>
      </c>
      <c r="I21" s="10">
        <f t="shared" si="1"/>
        <v>66.6499999999999</v>
      </c>
      <c r="J21" s="10">
        <f t="shared" si="2"/>
        <v>366.65</v>
      </c>
      <c r="K21" s="17" t="s">
        <v>170</v>
      </c>
      <c r="L21" s="6" t="s">
        <v>72</v>
      </c>
    </row>
    <row r="22" hidden="1" customHeight="1" spans="1:12">
      <c r="A22" s="6">
        <v>90</v>
      </c>
      <c r="B22" s="6" t="s">
        <v>55</v>
      </c>
      <c r="C22" s="17" t="s">
        <v>171</v>
      </c>
      <c r="D22" s="8" t="s">
        <v>34</v>
      </c>
      <c r="E22" s="9">
        <v>6</v>
      </c>
      <c r="F22" s="6">
        <v>344</v>
      </c>
      <c r="G22" s="10">
        <v>360</v>
      </c>
      <c r="H22" s="10">
        <f t="shared" si="0"/>
        <v>16</v>
      </c>
      <c r="I22" s="10">
        <f t="shared" si="1"/>
        <v>80</v>
      </c>
      <c r="J22" s="10">
        <f t="shared" si="2"/>
        <v>440</v>
      </c>
      <c r="K22" s="17" t="s">
        <v>172</v>
      </c>
      <c r="L22" s="6" t="s">
        <v>55</v>
      </c>
    </row>
    <row r="23" customHeight="1" spans="1:12">
      <c r="A23" s="6">
        <v>89</v>
      </c>
      <c r="B23" s="6" t="s">
        <v>107</v>
      </c>
      <c r="C23" s="6" t="s">
        <v>173</v>
      </c>
      <c r="D23" s="8" t="s">
        <v>34</v>
      </c>
      <c r="E23" s="9">
        <v>3</v>
      </c>
      <c r="F23" s="6">
        <v>172</v>
      </c>
      <c r="G23" s="10">
        <v>180</v>
      </c>
      <c r="H23" s="10">
        <f t="shared" si="0"/>
        <v>8</v>
      </c>
      <c r="I23" s="10">
        <f t="shared" si="1"/>
        <v>40</v>
      </c>
      <c r="J23" s="10">
        <f t="shared" si="2"/>
        <v>220</v>
      </c>
      <c r="K23" s="17" t="s">
        <v>174</v>
      </c>
      <c r="L23" s="6" t="s">
        <v>107</v>
      </c>
    </row>
    <row r="24" hidden="1" customHeight="1" spans="1:12">
      <c r="A24" s="6">
        <v>88</v>
      </c>
      <c r="B24" s="6" t="s">
        <v>95</v>
      </c>
      <c r="C24" s="6" t="s">
        <v>175</v>
      </c>
      <c r="D24" s="8" t="s">
        <v>34</v>
      </c>
      <c r="E24" s="9">
        <v>4</v>
      </c>
      <c r="F24" s="6">
        <v>229.33</v>
      </c>
      <c r="G24" s="10">
        <v>240</v>
      </c>
      <c r="H24" s="10">
        <f t="shared" si="0"/>
        <v>10.67</v>
      </c>
      <c r="I24" s="10">
        <f t="shared" si="1"/>
        <v>53.3499999999999</v>
      </c>
      <c r="J24" s="10">
        <f t="shared" si="2"/>
        <v>293.35</v>
      </c>
      <c r="K24" s="17" t="s">
        <v>176</v>
      </c>
      <c r="L24" s="6" t="s">
        <v>95</v>
      </c>
    </row>
    <row r="25" hidden="1" customHeight="1" spans="1:12">
      <c r="A25" s="6">
        <v>87</v>
      </c>
      <c r="B25" s="6" t="s">
        <v>73</v>
      </c>
      <c r="C25" s="6" t="s">
        <v>177</v>
      </c>
      <c r="D25" s="8" t="s">
        <v>34</v>
      </c>
      <c r="E25" s="9">
        <v>5</v>
      </c>
      <c r="F25" s="6">
        <v>286.67</v>
      </c>
      <c r="G25" s="10">
        <v>300</v>
      </c>
      <c r="H25" s="10">
        <f t="shared" si="0"/>
        <v>13.33</v>
      </c>
      <c r="I25" s="10">
        <f t="shared" si="1"/>
        <v>66.6499999999999</v>
      </c>
      <c r="J25" s="10">
        <f t="shared" si="2"/>
        <v>366.65</v>
      </c>
      <c r="K25" s="17" t="s">
        <v>178</v>
      </c>
      <c r="L25" s="6" t="s">
        <v>73</v>
      </c>
    </row>
    <row r="26" hidden="1" customHeight="1" spans="1:12">
      <c r="A26" s="6">
        <v>86</v>
      </c>
      <c r="B26" s="6" t="s">
        <v>74</v>
      </c>
      <c r="C26" s="6" t="s">
        <v>179</v>
      </c>
      <c r="D26" s="8" t="s">
        <v>34</v>
      </c>
      <c r="E26" s="9">
        <v>5</v>
      </c>
      <c r="F26" s="6">
        <v>286.67</v>
      </c>
      <c r="G26" s="10">
        <v>300</v>
      </c>
      <c r="H26" s="10">
        <f t="shared" si="0"/>
        <v>13.33</v>
      </c>
      <c r="I26" s="10">
        <f t="shared" si="1"/>
        <v>66.6499999999999</v>
      </c>
      <c r="J26" s="10">
        <f t="shared" si="2"/>
        <v>366.65</v>
      </c>
      <c r="K26" s="17" t="s">
        <v>180</v>
      </c>
      <c r="L26" s="6" t="s">
        <v>74</v>
      </c>
    </row>
    <row r="27" hidden="1" customHeight="1" spans="1:12">
      <c r="A27" s="6">
        <v>85</v>
      </c>
      <c r="B27" s="6" t="s">
        <v>75</v>
      </c>
      <c r="C27" s="6" t="s">
        <v>181</v>
      </c>
      <c r="D27" s="8" t="s">
        <v>34</v>
      </c>
      <c r="E27" s="9">
        <v>5</v>
      </c>
      <c r="F27" s="6">
        <v>286.67</v>
      </c>
      <c r="G27" s="10">
        <v>300</v>
      </c>
      <c r="H27" s="10">
        <f t="shared" si="0"/>
        <v>13.33</v>
      </c>
      <c r="I27" s="10">
        <f t="shared" si="1"/>
        <v>66.6499999999999</v>
      </c>
      <c r="J27" s="10">
        <f t="shared" si="2"/>
        <v>366.65</v>
      </c>
      <c r="K27" s="17" t="s">
        <v>182</v>
      </c>
      <c r="L27" s="6" t="s">
        <v>75</v>
      </c>
    </row>
    <row r="28" hidden="1" customHeight="1" spans="1:12">
      <c r="A28" s="6">
        <v>84</v>
      </c>
      <c r="B28" s="6" t="s">
        <v>41</v>
      </c>
      <c r="C28" s="6" t="s">
        <v>183</v>
      </c>
      <c r="D28" s="8" t="s">
        <v>34</v>
      </c>
      <c r="E28" s="9">
        <v>7</v>
      </c>
      <c r="F28" s="6">
        <v>401.33</v>
      </c>
      <c r="G28" s="10">
        <v>420</v>
      </c>
      <c r="H28" s="10">
        <f t="shared" si="0"/>
        <v>18.67</v>
      </c>
      <c r="I28" s="10">
        <f t="shared" si="1"/>
        <v>93.3500000000001</v>
      </c>
      <c r="J28" s="10">
        <f t="shared" si="2"/>
        <v>513.35</v>
      </c>
      <c r="K28" s="17" t="s">
        <v>184</v>
      </c>
      <c r="L28" s="6" t="s">
        <v>41</v>
      </c>
    </row>
    <row r="29" hidden="1" customHeight="1" spans="1:12">
      <c r="A29" s="6">
        <v>83</v>
      </c>
      <c r="B29" s="6" t="s">
        <v>76</v>
      </c>
      <c r="C29" s="6" t="s">
        <v>185</v>
      </c>
      <c r="D29" s="8" t="s">
        <v>34</v>
      </c>
      <c r="E29" s="9">
        <v>5</v>
      </c>
      <c r="F29" s="6">
        <v>286.67</v>
      </c>
      <c r="G29" s="10">
        <v>300</v>
      </c>
      <c r="H29" s="10">
        <f t="shared" si="0"/>
        <v>13.33</v>
      </c>
      <c r="I29" s="10">
        <f t="shared" si="1"/>
        <v>66.6499999999999</v>
      </c>
      <c r="J29" s="10">
        <f t="shared" si="2"/>
        <v>366.65</v>
      </c>
      <c r="K29" s="17" t="s">
        <v>186</v>
      </c>
      <c r="L29" s="6" t="s">
        <v>76</v>
      </c>
    </row>
    <row r="30" customHeight="1" spans="1:12">
      <c r="A30" s="6">
        <v>82</v>
      </c>
      <c r="B30" s="6" t="s">
        <v>108</v>
      </c>
      <c r="C30" s="6" t="s">
        <v>187</v>
      </c>
      <c r="D30" s="8" t="s">
        <v>34</v>
      </c>
      <c r="E30" s="9">
        <v>3</v>
      </c>
      <c r="F30" s="6">
        <v>172</v>
      </c>
      <c r="G30" s="10">
        <v>180</v>
      </c>
      <c r="H30" s="10">
        <f t="shared" si="0"/>
        <v>8</v>
      </c>
      <c r="I30" s="10">
        <f t="shared" si="1"/>
        <v>40</v>
      </c>
      <c r="J30" s="10">
        <f t="shared" si="2"/>
        <v>220</v>
      </c>
      <c r="K30" s="17" t="s">
        <v>188</v>
      </c>
      <c r="L30" s="6" t="s">
        <v>108</v>
      </c>
    </row>
    <row r="31" customHeight="1" spans="1:12">
      <c r="A31" s="6">
        <v>81</v>
      </c>
      <c r="B31" s="6" t="s">
        <v>109</v>
      </c>
      <c r="C31" s="17" t="s">
        <v>189</v>
      </c>
      <c r="D31" s="8" t="s">
        <v>34</v>
      </c>
      <c r="E31" s="9">
        <v>3</v>
      </c>
      <c r="F31" s="6">
        <v>172</v>
      </c>
      <c r="G31" s="10">
        <v>180</v>
      </c>
      <c r="H31" s="10">
        <f t="shared" si="0"/>
        <v>8</v>
      </c>
      <c r="I31" s="10">
        <f t="shared" si="1"/>
        <v>40</v>
      </c>
      <c r="J31" s="10">
        <f t="shared" si="2"/>
        <v>220</v>
      </c>
      <c r="K31" s="17" t="s">
        <v>190</v>
      </c>
      <c r="L31" s="6" t="s">
        <v>109</v>
      </c>
    </row>
    <row r="32" customHeight="1" spans="1:12">
      <c r="A32" s="6">
        <v>80</v>
      </c>
      <c r="B32" s="6" t="s">
        <v>110</v>
      </c>
      <c r="C32" s="6" t="s">
        <v>191</v>
      </c>
      <c r="D32" s="8" t="s">
        <v>34</v>
      </c>
      <c r="E32" s="9">
        <v>3</v>
      </c>
      <c r="F32" s="6">
        <v>172</v>
      </c>
      <c r="G32" s="10">
        <v>180</v>
      </c>
      <c r="H32" s="10">
        <f t="shared" si="0"/>
        <v>8</v>
      </c>
      <c r="I32" s="10">
        <f t="shared" si="1"/>
        <v>40</v>
      </c>
      <c r="J32" s="10">
        <f t="shared" si="2"/>
        <v>220</v>
      </c>
      <c r="K32" s="17" t="s">
        <v>192</v>
      </c>
      <c r="L32" s="6" t="s">
        <v>110</v>
      </c>
    </row>
    <row r="33" hidden="1" customHeight="1" spans="1:12">
      <c r="A33" s="6">
        <v>79</v>
      </c>
      <c r="B33" s="6" t="s">
        <v>96</v>
      </c>
      <c r="C33" s="17" t="s">
        <v>193</v>
      </c>
      <c r="D33" s="8" t="s">
        <v>34</v>
      </c>
      <c r="E33" s="9">
        <v>4</v>
      </c>
      <c r="F33" s="6">
        <v>229.33</v>
      </c>
      <c r="G33" s="10">
        <v>240</v>
      </c>
      <c r="H33" s="10">
        <f t="shared" si="0"/>
        <v>10.67</v>
      </c>
      <c r="I33" s="10">
        <f t="shared" si="1"/>
        <v>53.3499999999999</v>
      </c>
      <c r="J33" s="10">
        <f t="shared" si="2"/>
        <v>293.35</v>
      </c>
      <c r="K33" s="17" t="s">
        <v>194</v>
      </c>
      <c r="L33" s="6" t="s">
        <v>96</v>
      </c>
    </row>
    <row r="34" customHeight="1" spans="1:12">
      <c r="A34" s="6">
        <v>78</v>
      </c>
      <c r="B34" s="6" t="s">
        <v>111</v>
      </c>
      <c r="C34" s="6" t="s">
        <v>195</v>
      </c>
      <c r="D34" s="8" t="s">
        <v>34</v>
      </c>
      <c r="E34" s="9">
        <v>3</v>
      </c>
      <c r="F34" s="6">
        <v>172</v>
      </c>
      <c r="G34" s="10">
        <v>180</v>
      </c>
      <c r="H34" s="10">
        <f t="shared" si="0"/>
        <v>8</v>
      </c>
      <c r="I34" s="10">
        <f t="shared" si="1"/>
        <v>40</v>
      </c>
      <c r="J34" s="10">
        <f t="shared" si="2"/>
        <v>220</v>
      </c>
      <c r="K34" s="17" t="s">
        <v>196</v>
      </c>
      <c r="L34" s="6" t="s">
        <v>111</v>
      </c>
    </row>
    <row r="35" customHeight="1" spans="1:12">
      <c r="A35" s="6">
        <v>77</v>
      </c>
      <c r="B35" s="6" t="s">
        <v>112</v>
      </c>
      <c r="C35" s="6" t="s">
        <v>197</v>
      </c>
      <c r="D35" s="8" t="s">
        <v>34</v>
      </c>
      <c r="E35" s="9">
        <v>3</v>
      </c>
      <c r="F35" s="6">
        <v>172</v>
      </c>
      <c r="G35" s="10">
        <v>180</v>
      </c>
      <c r="H35" s="10">
        <f t="shared" si="0"/>
        <v>8</v>
      </c>
      <c r="I35" s="10">
        <f t="shared" si="1"/>
        <v>40</v>
      </c>
      <c r="J35" s="10">
        <f t="shared" si="2"/>
        <v>220</v>
      </c>
      <c r="K35" s="17" t="s">
        <v>198</v>
      </c>
      <c r="L35" s="6" t="s">
        <v>112</v>
      </c>
    </row>
    <row r="36" customHeight="1" spans="1:12">
      <c r="A36" s="6">
        <v>76</v>
      </c>
      <c r="B36" s="6" t="s">
        <v>46</v>
      </c>
      <c r="C36" s="17" t="s">
        <v>199</v>
      </c>
      <c r="D36" s="8" t="s">
        <v>34</v>
      </c>
      <c r="E36" s="9">
        <v>3</v>
      </c>
      <c r="F36" s="6">
        <v>172</v>
      </c>
      <c r="G36" s="10">
        <v>180</v>
      </c>
      <c r="H36" s="10">
        <f t="shared" si="0"/>
        <v>8</v>
      </c>
      <c r="I36" s="10">
        <f t="shared" si="1"/>
        <v>40</v>
      </c>
      <c r="J36" s="10">
        <f t="shared" si="2"/>
        <v>220</v>
      </c>
      <c r="K36" s="17" t="s">
        <v>200</v>
      </c>
      <c r="L36" s="6" t="s">
        <v>46</v>
      </c>
    </row>
    <row r="37" hidden="1" customHeight="1" spans="1:12">
      <c r="A37" s="6">
        <v>75</v>
      </c>
      <c r="B37" s="6" t="s">
        <v>77</v>
      </c>
      <c r="C37" s="6" t="s">
        <v>201</v>
      </c>
      <c r="D37" s="8" t="s">
        <v>34</v>
      </c>
      <c r="E37" s="9">
        <v>5</v>
      </c>
      <c r="F37" s="6">
        <v>286.67</v>
      </c>
      <c r="G37" s="10">
        <v>300</v>
      </c>
      <c r="H37" s="10">
        <f t="shared" si="0"/>
        <v>13.33</v>
      </c>
      <c r="I37" s="10">
        <f t="shared" si="1"/>
        <v>66.6499999999999</v>
      </c>
      <c r="J37" s="10">
        <f t="shared" si="2"/>
        <v>366.65</v>
      </c>
      <c r="K37" s="17" t="s">
        <v>202</v>
      </c>
      <c r="L37" s="6" t="s">
        <v>77</v>
      </c>
    </row>
    <row r="38" hidden="1" customHeight="1" spans="1:12">
      <c r="A38" s="6">
        <v>74</v>
      </c>
      <c r="B38" s="6" t="s">
        <v>36</v>
      </c>
      <c r="C38" s="6" t="s">
        <v>203</v>
      </c>
      <c r="D38" s="8" t="s">
        <v>34</v>
      </c>
      <c r="E38" s="9">
        <v>9</v>
      </c>
      <c r="F38" s="6">
        <v>516</v>
      </c>
      <c r="G38" s="10">
        <v>540</v>
      </c>
      <c r="H38" s="10">
        <f t="shared" si="0"/>
        <v>24</v>
      </c>
      <c r="I38" s="10">
        <f t="shared" si="1"/>
        <v>120</v>
      </c>
      <c r="J38" s="10">
        <f t="shared" si="2"/>
        <v>660</v>
      </c>
      <c r="K38" s="17" t="s">
        <v>204</v>
      </c>
      <c r="L38" s="6" t="s">
        <v>36</v>
      </c>
    </row>
    <row r="39" hidden="1" customHeight="1" spans="1:12">
      <c r="A39" s="6">
        <v>73</v>
      </c>
      <c r="B39" s="6" t="s">
        <v>78</v>
      </c>
      <c r="C39" s="6" t="s">
        <v>205</v>
      </c>
      <c r="D39" s="8" t="s">
        <v>34</v>
      </c>
      <c r="E39" s="9">
        <v>5</v>
      </c>
      <c r="F39" s="6">
        <v>286.67</v>
      </c>
      <c r="G39" s="10">
        <v>300</v>
      </c>
      <c r="H39" s="10">
        <f t="shared" si="0"/>
        <v>13.33</v>
      </c>
      <c r="I39" s="10">
        <f t="shared" si="1"/>
        <v>66.6499999999999</v>
      </c>
      <c r="J39" s="10">
        <f t="shared" si="2"/>
        <v>366.65</v>
      </c>
      <c r="K39" s="17" t="s">
        <v>206</v>
      </c>
      <c r="L39" s="6" t="s">
        <v>78</v>
      </c>
    </row>
    <row r="40" hidden="1" customHeight="1" spans="1:12">
      <c r="A40" s="6">
        <v>72</v>
      </c>
      <c r="B40" s="6" t="s">
        <v>79</v>
      </c>
      <c r="C40" s="6" t="s">
        <v>207</v>
      </c>
      <c r="D40" s="8" t="s">
        <v>34</v>
      </c>
      <c r="E40" s="9">
        <v>5</v>
      </c>
      <c r="F40" s="6">
        <v>286.67</v>
      </c>
      <c r="G40" s="10">
        <v>300</v>
      </c>
      <c r="H40" s="10">
        <f t="shared" si="0"/>
        <v>13.33</v>
      </c>
      <c r="I40" s="10">
        <f t="shared" si="1"/>
        <v>66.6499999999999</v>
      </c>
      <c r="J40" s="10">
        <f t="shared" si="2"/>
        <v>366.65</v>
      </c>
      <c r="K40" s="17" t="s">
        <v>208</v>
      </c>
      <c r="L40" s="6" t="s">
        <v>79</v>
      </c>
    </row>
    <row r="41" hidden="1" customHeight="1" spans="1:12">
      <c r="A41" s="6">
        <v>71</v>
      </c>
      <c r="B41" s="6" t="s">
        <v>80</v>
      </c>
      <c r="C41" s="6" t="s">
        <v>209</v>
      </c>
      <c r="D41" s="8" t="s">
        <v>34</v>
      </c>
      <c r="E41" s="9">
        <v>5</v>
      </c>
      <c r="F41" s="6">
        <v>286.67</v>
      </c>
      <c r="G41" s="10">
        <v>300</v>
      </c>
      <c r="H41" s="10">
        <f t="shared" si="0"/>
        <v>13.33</v>
      </c>
      <c r="I41" s="10">
        <f t="shared" si="1"/>
        <v>66.6499999999999</v>
      </c>
      <c r="J41" s="10">
        <f t="shared" si="2"/>
        <v>366.65</v>
      </c>
      <c r="K41" s="17" t="s">
        <v>210</v>
      </c>
      <c r="L41" s="6" t="s">
        <v>80</v>
      </c>
    </row>
    <row r="42" hidden="1" customHeight="1" spans="1:12">
      <c r="A42" s="6">
        <v>70</v>
      </c>
      <c r="B42" s="6" t="s">
        <v>42</v>
      </c>
      <c r="C42" s="6" t="s">
        <v>211</v>
      </c>
      <c r="D42" s="8" t="s">
        <v>34</v>
      </c>
      <c r="E42" s="9">
        <v>7</v>
      </c>
      <c r="F42" s="6">
        <v>401.33</v>
      </c>
      <c r="G42" s="10">
        <v>420</v>
      </c>
      <c r="H42" s="10">
        <f t="shared" si="0"/>
        <v>18.67</v>
      </c>
      <c r="I42" s="10">
        <f t="shared" si="1"/>
        <v>93.3500000000001</v>
      </c>
      <c r="J42" s="10">
        <f t="shared" si="2"/>
        <v>513.35</v>
      </c>
      <c r="K42" s="17" t="s">
        <v>212</v>
      </c>
      <c r="L42" s="6" t="s">
        <v>42</v>
      </c>
    </row>
    <row r="43" hidden="1" customHeight="1" spans="1:12">
      <c r="A43" s="6">
        <v>69</v>
      </c>
      <c r="B43" s="6" t="s">
        <v>56</v>
      </c>
      <c r="C43" s="6" t="s">
        <v>213</v>
      </c>
      <c r="D43" s="8" t="s">
        <v>34</v>
      </c>
      <c r="E43" s="9">
        <v>6</v>
      </c>
      <c r="F43" s="6">
        <v>344</v>
      </c>
      <c r="G43" s="10">
        <v>360</v>
      </c>
      <c r="H43" s="10">
        <f t="shared" si="0"/>
        <v>16</v>
      </c>
      <c r="I43" s="10">
        <f t="shared" si="1"/>
        <v>80</v>
      </c>
      <c r="J43" s="10">
        <f t="shared" si="2"/>
        <v>440</v>
      </c>
      <c r="K43" s="17" t="s">
        <v>214</v>
      </c>
      <c r="L43" s="6" t="s">
        <v>56</v>
      </c>
    </row>
    <row r="44" hidden="1" customHeight="1" spans="1:12">
      <c r="A44" s="6">
        <v>68</v>
      </c>
      <c r="B44" s="6" t="s">
        <v>81</v>
      </c>
      <c r="C44" s="6" t="s">
        <v>215</v>
      </c>
      <c r="D44" s="8" t="s">
        <v>34</v>
      </c>
      <c r="E44" s="9">
        <v>5</v>
      </c>
      <c r="F44" s="6">
        <v>286.67</v>
      </c>
      <c r="G44" s="10">
        <v>300</v>
      </c>
      <c r="H44" s="10">
        <f t="shared" si="0"/>
        <v>13.33</v>
      </c>
      <c r="I44" s="10">
        <f t="shared" si="1"/>
        <v>66.6499999999999</v>
      </c>
      <c r="J44" s="10">
        <f t="shared" si="2"/>
        <v>366.65</v>
      </c>
      <c r="K44" s="17" t="s">
        <v>216</v>
      </c>
      <c r="L44" s="6" t="s">
        <v>81</v>
      </c>
    </row>
    <row r="45" hidden="1" customHeight="1" spans="1:12">
      <c r="A45" s="6">
        <v>67</v>
      </c>
      <c r="B45" s="6" t="s">
        <v>43</v>
      </c>
      <c r="C45" s="6" t="s">
        <v>217</v>
      </c>
      <c r="D45" s="8" t="s">
        <v>34</v>
      </c>
      <c r="E45" s="9">
        <v>7</v>
      </c>
      <c r="F45" s="6">
        <v>401.33</v>
      </c>
      <c r="G45" s="10">
        <v>420</v>
      </c>
      <c r="H45" s="10">
        <f t="shared" si="0"/>
        <v>18.67</v>
      </c>
      <c r="I45" s="10">
        <f t="shared" si="1"/>
        <v>93.3500000000001</v>
      </c>
      <c r="J45" s="10">
        <f t="shared" si="2"/>
        <v>513.35</v>
      </c>
      <c r="K45" s="17" t="s">
        <v>218</v>
      </c>
      <c r="L45" s="6" t="s">
        <v>43</v>
      </c>
    </row>
    <row r="46" hidden="1" customHeight="1" spans="1:12">
      <c r="A46" s="6">
        <v>66</v>
      </c>
      <c r="B46" s="6" t="s">
        <v>44</v>
      </c>
      <c r="C46" s="6" t="s">
        <v>219</v>
      </c>
      <c r="D46" s="8" t="s">
        <v>34</v>
      </c>
      <c r="E46" s="9">
        <v>7</v>
      </c>
      <c r="F46" s="6">
        <v>401.33</v>
      </c>
      <c r="G46" s="10">
        <v>420</v>
      </c>
      <c r="H46" s="10">
        <f t="shared" si="0"/>
        <v>18.67</v>
      </c>
      <c r="I46" s="10">
        <f t="shared" si="1"/>
        <v>93.3500000000001</v>
      </c>
      <c r="J46" s="10">
        <f t="shared" si="2"/>
        <v>513.35</v>
      </c>
      <c r="K46" s="17" t="s">
        <v>220</v>
      </c>
      <c r="L46" s="6" t="s">
        <v>44</v>
      </c>
    </row>
    <row r="47" hidden="1" customHeight="1" spans="1:12">
      <c r="A47" s="6">
        <v>65</v>
      </c>
      <c r="B47" s="6" t="s">
        <v>45</v>
      </c>
      <c r="C47" s="6" t="s">
        <v>221</v>
      </c>
      <c r="D47" s="8" t="s">
        <v>34</v>
      </c>
      <c r="E47" s="9">
        <v>7</v>
      </c>
      <c r="F47" s="6">
        <v>401.33</v>
      </c>
      <c r="G47" s="10">
        <v>420</v>
      </c>
      <c r="H47" s="10">
        <f t="shared" si="0"/>
        <v>18.67</v>
      </c>
      <c r="I47" s="10">
        <f t="shared" si="1"/>
        <v>93.3500000000001</v>
      </c>
      <c r="J47" s="10">
        <f t="shared" si="2"/>
        <v>513.35</v>
      </c>
      <c r="K47" s="17" t="s">
        <v>222</v>
      </c>
      <c r="L47" s="6" t="s">
        <v>45</v>
      </c>
    </row>
    <row r="48" hidden="1" customHeight="1" spans="1:12">
      <c r="A48" s="6">
        <v>64</v>
      </c>
      <c r="B48" s="6" t="s">
        <v>46</v>
      </c>
      <c r="C48" s="6" t="s">
        <v>223</v>
      </c>
      <c r="D48" s="8" t="s">
        <v>34</v>
      </c>
      <c r="E48" s="9">
        <v>7</v>
      </c>
      <c r="F48" s="6">
        <v>401.33</v>
      </c>
      <c r="G48" s="10">
        <v>420</v>
      </c>
      <c r="H48" s="10">
        <f t="shared" si="0"/>
        <v>18.67</v>
      </c>
      <c r="I48" s="10">
        <f t="shared" si="1"/>
        <v>93.3500000000001</v>
      </c>
      <c r="J48" s="10">
        <f t="shared" si="2"/>
        <v>513.35</v>
      </c>
      <c r="K48" s="17" t="s">
        <v>224</v>
      </c>
      <c r="L48" s="6" t="s">
        <v>46</v>
      </c>
    </row>
    <row r="49" hidden="1" customHeight="1" spans="1:12">
      <c r="A49" s="6">
        <v>63</v>
      </c>
      <c r="B49" s="6" t="s">
        <v>57</v>
      </c>
      <c r="C49" s="17" t="s">
        <v>225</v>
      </c>
      <c r="D49" s="8" t="s">
        <v>34</v>
      </c>
      <c r="E49" s="9">
        <v>6</v>
      </c>
      <c r="F49" s="6">
        <v>344</v>
      </c>
      <c r="G49" s="10">
        <v>360</v>
      </c>
      <c r="H49" s="10">
        <f t="shared" si="0"/>
        <v>16</v>
      </c>
      <c r="I49" s="10">
        <f t="shared" si="1"/>
        <v>80</v>
      </c>
      <c r="J49" s="10">
        <f t="shared" si="2"/>
        <v>440</v>
      </c>
      <c r="K49" s="17" t="s">
        <v>226</v>
      </c>
      <c r="L49" s="6" t="s">
        <v>57</v>
      </c>
    </row>
    <row r="50" hidden="1" customHeight="1" spans="1:12">
      <c r="A50" s="6">
        <v>62</v>
      </c>
      <c r="B50" s="6" t="s">
        <v>82</v>
      </c>
      <c r="C50" s="6" t="s">
        <v>227</v>
      </c>
      <c r="D50" s="8" t="s">
        <v>34</v>
      </c>
      <c r="E50" s="9">
        <v>5</v>
      </c>
      <c r="F50" s="6">
        <v>286.67</v>
      </c>
      <c r="G50" s="10">
        <v>300</v>
      </c>
      <c r="H50" s="10">
        <f t="shared" si="0"/>
        <v>13.33</v>
      </c>
      <c r="I50" s="10">
        <f t="shared" si="1"/>
        <v>66.6499999999999</v>
      </c>
      <c r="J50" s="10">
        <f t="shared" si="2"/>
        <v>366.65</v>
      </c>
      <c r="K50" s="17" t="s">
        <v>228</v>
      </c>
      <c r="L50" s="6" t="s">
        <v>82</v>
      </c>
    </row>
    <row r="51" hidden="1" customHeight="1" spans="1:12">
      <c r="A51" s="6">
        <v>61</v>
      </c>
      <c r="B51" s="6" t="s">
        <v>97</v>
      </c>
      <c r="C51" s="6" t="s">
        <v>229</v>
      </c>
      <c r="D51" s="8" t="s">
        <v>34</v>
      </c>
      <c r="E51" s="9">
        <v>4</v>
      </c>
      <c r="F51" s="6">
        <v>229.33</v>
      </c>
      <c r="G51" s="10">
        <v>240</v>
      </c>
      <c r="H51" s="10">
        <f t="shared" si="0"/>
        <v>10.67</v>
      </c>
      <c r="I51" s="10">
        <f t="shared" si="1"/>
        <v>53.3499999999999</v>
      </c>
      <c r="J51" s="10">
        <f t="shared" si="2"/>
        <v>293.35</v>
      </c>
      <c r="K51" s="17" t="s">
        <v>230</v>
      </c>
      <c r="L51" s="6" t="s">
        <v>97</v>
      </c>
    </row>
    <row r="52" hidden="1" customHeight="1" spans="1:12">
      <c r="A52" s="6">
        <v>60</v>
      </c>
      <c r="B52" s="6" t="s">
        <v>83</v>
      </c>
      <c r="C52" s="6" t="s">
        <v>231</v>
      </c>
      <c r="D52" s="8" t="s">
        <v>34</v>
      </c>
      <c r="E52" s="9">
        <v>5</v>
      </c>
      <c r="F52" s="6">
        <v>286.67</v>
      </c>
      <c r="G52" s="10">
        <v>300</v>
      </c>
      <c r="H52" s="10">
        <f t="shared" si="0"/>
        <v>13.33</v>
      </c>
      <c r="I52" s="10">
        <f t="shared" si="1"/>
        <v>66.6499999999999</v>
      </c>
      <c r="J52" s="10">
        <f t="shared" si="2"/>
        <v>366.65</v>
      </c>
      <c r="K52" s="17" t="s">
        <v>232</v>
      </c>
      <c r="L52" s="6" t="s">
        <v>83</v>
      </c>
    </row>
    <row r="53" hidden="1" customHeight="1" spans="1:12">
      <c r="A53" s="6">
        <v>59</v>
      </c>
      <c r="B53" s="6" t="s">
        <v>58</v>
      </c>
      <c r="C53" s="6" t="s">
        <v>233</v>
      </c>
      <c r="D53" s="8" t="s">
        <v>34</v>
      </c>
      <c r="E53" s="9">
        <v>6</v>
      </c>
      <c r="F53" s="6">
        <v>344</v>
      </c>
      <c r="G53" s="10">
        <v>360</v>
      </c>
      <c r="H53" s="10">
        <f t="shared" si="0"/>
        <v>16</v>
      </c>
      <c r="I53" s="10">
        <f t="shared" si="1"/>
        <v>80</v>
      </c>
      <c r="J53" s="10">
        <f t="shared" si="2"/>
        <v>440</v>
      </c>
      <c r="K53" s="17" t="s">
        <v>234</v>
      </c>
      <c r="L53" s="6" t="s">
        <v>58</v>
      </c>
    </row>
    <row r="54" hidden="1" customHeight="1" spans="1:12">
      <c r="A54" s="6">
        <v>58</v>
      </c>
      <c r="B54" s="6" t="s">
        <v>47</v>
      </c>
      <c r="C54" s="6" t="s">
        <v>235</v>
      </c>
      <c r="D54" s="8" t="s">
        <v>34</v>
      </c>
      <c r="E54" s="9">
        <v>7</v>
      </c>
      <c r="F54" s="6">
        <v>401.33</v>
      </c>
      <c r="G54" s="10">
        <v>420</v>
      </c>
      <c r="H54" s="10">
        <f t="shared" si="0"/>
        <v>18.67</v>
      </c>
      <c r="I54" s="10">
        <f t="shared" si="1"/>
        <v>93.3500000000001</v>
      </c>
      <c r="J54" s="10">
        <f t="shared" si="2"/>
        <v>513.35</v>
      </c>
      <c r="K54" s="17" t="s">
        <v>236</v>
      </c>
      <c r="L54" s="6" t="s">
        <v>47</v>
      </c>
    </row>
    <row r="55" hidden="1" customHeight="1" spans="1:12">
      <c r="A55" s="6">
        <v>57</v>
      </c>
      <c r="B55" s="6" t="s">
        <v>59</v>
      </c>
      <c r="C55" s="6" t="s">
        <v>237</v>
      </c>
      <c r="D55" s="8" t="s">
        <v>34</v>
      </c>
      <c r="E55" s="9">
        <v>6</v>
      </c>
      <c r="F55" s="6">
        <v>344</v>
      </c>
      <c r="G55" s="10">
        <v>360</v>
      </c>
      <c r="H55" s="10">
        <f t="shared" si="0"/>
        <v>16</v>
      </c>
      <c r="I55" s="10">
        <f t="shared" si="1"/>
        <v>80</v>
      </c>
      <c r="J55" s="10">
        <f t="shared" si="2"/>
        <v>440</v>
      </c>
      <c r="K55" s="17" t="s">
        <v>238</v>
      </c>
      <c r="L55" s="6" t="s">
        <v>59</v>
      </c>
    </row>
    <row r="56" hidden="1" customHeight="1" spans="1:12">
      <c r="A56" s="6">
        <v>56</v>
      </c>
      <c r="B56" s="6" t="s">
        <v>84</v>
      </c>
      <c r="C56" s="17" t="s">
        <v>239</v>
      </c>
      <c r="D56" s="8" t="s">
        <v>34</v>
      </c>
      <c r="E56" s="9">
        <v>5</v>
      </c>
      <c r="F56" s="6">
        <v>286.67</v>
      </c>
      <c r="G56" s="10">
        <v>300</v>
      </c>
      <c r="H56" s="10">
        <f t="shared" si="0"/>
        <v>13.33</v>
      </c>
      <c r="I56" s="10">
        <f t="shared" si="1"/>
        <v>66.6499999999999</v>
      </c>
      <c r="J56" s="10">
        <f t="shared" si="2"/>
        <v>366.65</v>
      </c>
      <c r="K56" s="17" t="s">
        <v>240</v>
      </c>
      <c r="L56" s="6" t="s">
        <v>84</v>
      </c>
    </row>
    <row r="57" hidden="1" customHeight="1" spans="1:12">
      <c r="A57" s="6">
        <v>55</v>
      </c>
      <c r="B57" s="6" t="s">
        <v>85</v>
      </c>
      <c r="C57" s="6" t="s">
        <v>241</v>
      </c>
      <c r="D57" s="8" t="s">
        <v>34</v>
      </c>
      <c r="E57" s="9">
        <v>5</v>
      </c>
      <c r="F57" s="6">
        <v>286.67</v>
      </c>
      <c r="G57" s="10">
        <v>300</v>
      </c>
      <c r="H57" s="10">
        <f t="shared" si="0"/>
        <v>13.33</v>
      </c>
      <c r="I57" s="10">
        <f t="shared" si="1"/>
        <v>66.6499999999999</v>
      </c>
      <c r="J57" s="10">
        <f t="shared" si="2"/>
        <v>366.65</v>
      </c>
      <c r="K57" s="17" t="s">
        <v>242</v>
      </c>
      <c r="L57" s="6" t="s">
        <v>85</v>
      </c>
    </row>
    <row r="58" hidden="1" customHeight="1" spans="1:12">
      <c r="A58" s="6">
        <v>54</v>
      </c>
      <c r="B58" s="6" t="s">
        <v>60</v>
      </c>
      <c r="C58" s="6" t="s">
        <v>243</v>
      </c>
      <c r="D58" s="8" t="s">
        <v>34</v>
      </c>
      <c r="E58" s="9">
        <v>6</v>
      </c>
      <c r="F58" s="6">
        <v>344</v>
      </c>
      <c r="G58" s="10">
        <v>360</v>
      </c>
      <c r="H58" s="10">
        <f t="shared" si="0"/>
        <v>16</v>
      </c>
      <c r="I58" s="10">
        <f t="shared" si="1"/>
        <v>80</v>
      </c>
      <c r="J58" s="10">
        <f t="shared" si="2"/>
        <v>440</v>
      </c>
      <c r="K58" s="17" t="s">
        <v>244</v>
      </c>
      <c r="L58" s="6" t="s">
        <v>60</v>
      </c>
    </row>
    <row r="59" hidden="1" customHeight="1" spans="1:12">
      <c r="A59" s="6">
        <v>53</v>
      </c>
      <c r="B59" s="6" t="s">
        <v>98</v>
      </c>
      <c r="C59" s="6" t="s">
        <v>245</v>
      </c>
      <c r="D59" s="8" t="s">
        <v>34</v>
      </c>
      <c r="E59" s="9">
        <v>4</v>
      </c>
      <c r="F59" s="6">
        <v>229.33</v>
      </c>
      <c r="G59" s="10">
        <v>240</v>
      </c>
      <c r="H59" s="10">
        <f t="shared" si="0"/>
        <v>10.67</v>
      </c>
      <c r="I59" s="10">
        <f t="shared" si="1"/>
        <v>53.3499999999999</v>
      </c>
      <c r="J59" s="10">
        <f t="shared" si="2"/>
        <v>293.35</v>
      </c>
      <c r="K59" s="17" t="s">
        <v>246</v>
      </c>
      <c r="L59" s="6" t="s">
        <v>98</v>
      </c>
    </row>
    <row r="60" hidden="1" customHeight="1" spans="1:12">
      <c r="A60" s="6">
        <v>52</v>
      </c>
      <c r="B60" s="6" t="s">
        <v>86</v>
      </c>
      <c r="C60" s="6" t="s">
        <v>247</v>
      </c>
      <c r="D60" s="8" t="s">
        <v>34</v>
      </c>
      <c r="E60" s="9">
        <v>5</v>
      </c>
      <c r="F60" s="6">
        <v>286.67</v>
      </c>
      <c r="G60" s="10">
        <v>300</v>
      </c>
      <c r="H60" s="10">
        <f t="shared" si="0"/>
        <v>13.33</v>
      </c>
      <c r="I60" s="10">
        <f t="shared" si="1"/>
        <v>66.6499999999999</v>
      </c>
      <c r="J60" s="10">
        <f t="shared" si="2"/>
        <v>366.65</v>
      </c>
      <c r="K60" s="17" t="s">
        <v>248</v>
      </c>
      <c r="L60" s="6" t="s">
        <v>86</v>
      </c>
    </row>
    <row r="61" hidden="1" customHeight="1" spans="1:12">
      <c r="A61" s="6">
        <v>51</v>
      </c>
      <c r="B61" s="6" t="s">
        <v>99</v>
      </c>
      <c r="C61" s="17" t="s">
        <v>249</v>
      </c>
      <c r="D61" s="8" t="s">
        <v>34</v>
      </c>
      <c r="E61" s="9">
        <v>4</v>
      </c>
      <c r="F61" s="6">
        <v>229.33</v>
      </c>
      <c r="G61" s="10">
        <v>240</v>
      </c>
      <c r="H61" s="10">
        <f t="shared" si="0"/>
        <v>10.67</v>
      </c>
      <c r="I61" s="10">
        <f t="shared" si="1"/>
        <v>53.3499999999999</v>
      </c>
      <c r="J61" s="10">
        <f t="shared" si="2"/>
        <v>293.35</v>
      </c>
      <c r="K61" s="17" t="s">
        <v>250</v>
      </c>
      <c r="L61" s="6" t="s">
        <v>99</v>
      </c>
    </row>
    <row r="62" hidden="1" customHeight="1" spans="1:12">
      <c r="A62" s="6">
        <v>50</v>
      </c>
      <c r="B62" s="6" t="s">
        <v>35</v>
      </c>
      <c r="C62" s="6" t="s">
        <v>251</v>
      </c>
      <c r="D62" s="8" t="s">
        <v>34</v>
      </c>
      <c r="E62" s="9">
        <v>10</v>
      </c>
      <c r="F62" s="6">
        <v>573.33</v>
      </c>
      <c r="G62" s="10">
        <v>600</v>
      </c>
      <c r="H62" s="10">
        <f t="shared" si="0"/>
        <v>26.67</v>
      </c>
      <c r="I62" s="10">
        <f t="shared" si="1"/>
        <v>133.35</v>
      </c>
      <c r="J62" s="10">
        <f t="shared" si="2"/>
        <v>733.35</v>
      </c>
      <c r="K62" s="17" t="s">
        <v>252</v>
      </c>
      <c r="L62" s="6" t="s">
        <v>35</v>
      </c>
    </row>
    <row r="63" hidden="1" customHeight="1" spans="1:12">
      <c r="A63" s="6">
        <v>49</v>
      </c>
      <c r="B63" s="6" t="s">
        <v>87</v>
      </c>
      <c r="C63" s="6" t="s">
        <v>253</v>
      </c>
      <c r="D63" s="8" t="s">
        <v>34</v>
      </c>
      <c r="E63" s="9">
        <v>5</v>
      </c>
      <c r="F63" s="6">
        <v>286.67</v>
      </c>
      <c r="G63" s="10">
        <v>300</v>
      </c>
      <c r="H63" s="10">
        <f t="shared" si="0"/>
        <v>13.33</v>
      </c>
      <c r="I63" s="10">
        <f t="shared" si="1"/>
        <v>66.6499999999999</v>
      </c>
      <c r="J63" s="10">
        <f t="shared" si="2"/>
        <v>366.65</v>
      </c>
      <c r="K63" s="17" t="s">
        <v>254</v>
      </c>
      <c r="L63" s="6" t="s">
        <v>87</v>
      </c>
    </row>
    <row r="64" hidden="1" customHeight="1" spans="1:12">
      <c r="A64" s="6">
        <v>48</v>
      </c>
      <c r="B64" s="6" t="s">
        <v>48</v>
      </c>
      <c r="C64" s="6" t="s">
        <v>255</v>
      </c>
      <c r="D64" s="8" t="s">
        <v>34</v>
      </c>
      <c r="E64" s="9">
        <v>7</v>
      </c>
      <c r="F64" s="6">
        <v>401.33</v>
      </c>
      <c r="G64" s="10">
        <v>420</v>
      </c>
      <c r="H64" s="10">
        <f t="shared" si="0"/>
        <v>18.67</v>
      </c>
      <c r="I64" s="10">
        <f t="shared" si="1"/>
        <v>93.3500000000001</v>
      </c>
      <c r="J64" s="10">
        <f t="shared" si="2"/>
        <v>513.35</v>
      </c>
      <c r="K64" s="17" t="s">
        <v>256</v>
      </c>
      <c r="L64" s="6" t="s">
        <v>48</v>
      </c>
    </row>
    <row r="65" hidden="1" customHeight="1" spans="1:12">
      <c r="A65" s="6">
        <v>47</v>
      </c>
      <c r="B65" s="6" t="s">
        <v>61</v>
      </c>
      <c r="C65" s="6" t="s">
        <v>257</v>
      </c>
      <c r="D65" s="8" t="s">
        <v>34</v>
      </c>
      <c r="E65" s="9">
        <v>6</v>
      </c>
      <c r="F65" s="6">
        <v>344</v>
      </c>
      <c r="G65" s="10">
        <v>360</v>
      </c>
      <c r="H65" s="10">
        <f t="shared" si="0"/>
        <v>16</v>
      </c>
      <c r="I65" s="10">
        <f t="shared" si="1"/>
        <v>80</v>
      </c>
      <c r="J65" s="10">
        <f t="shared" si="2"/>
        <v>440</v>
      </c>
      <c r="K65" s="17" t="s">
        <v>258</v>
      </c>
      <c r="L65" s="6" t="s">
        <v>61</v>
      </c>
    </row>
    <row r="66" customHeight="1" spans="1:12">
      <c r="A66" s="6">
        <v>46</v>
      </c>
      <c r="B66" s="6" t="s">
        <v>113</v>
      </c>
      <c r="C66" s="6" t="s">
        <v>259</v>
      </c>
      <c r="D66" s="8" t="s">
        <v>34</v>
      </c>
      <c r="E66" s="9">
        <v>3</v>
      </c>
      <c r="F66" s="6">
        <v>172</v>
      </c>
      <c r="G66" s="10">
        <v>180</v>
      </c>
      <c r="H66" s="10">
        <f t="shared" si="0"/>
        <v>8</v>
      </c>
      <c r="I66" s="10">
        <f t="shared" si="1"/>
        <v>40</v>
      </c>
      <c r="J66" s="10">
        <f t="shared" si="2"/>
        <v>220</v>
      </c>
      <c r="K66" s="17" t="s">
        <v>260</v>
      </c>
      <c r="L66" s="6" t="s">
        <v>113</v>
      </c>
    </row>
    <row r="67" hidden="1" customHeight="1" spans="1:12">
      <c r="A67" s="6">
        <v>45</v>
      </c>
      <c r="B67" s="6" t="s">
        <v>88</v>
      </c>
      <c r="C67" s="6" t="s">
        <v>261</v>
      </c>
      <c r="D67" s="8" t="s">
        <v>34</v>
      </c>
      <c r="E67" s="9">
        <v>5</v>
      </c>
      <c r="F67" s="6">
        <v>286.67</v>
      </c>
      <c r="G67" s="10">
        <v>300</v>
      </c>
      <c r="H67" s="10">
        <f t="shared" si="0"/>
        <v>13.33</v>
      </c>
      <c r="I67" s="10">
        <f t="shared" si="1"/>
        <v>66.6499999999999</v>
      </c>
      <c r="J67" s="10">
        <f t="shared" si="2"/>
        <v>366.65</v>
      </c>
      <c r="K67" s="17" t="s">
        <v>262</v>
      </c>
      <c r="L67" s="6" t="s">
        <v>88</v>
      </c>
    </row>
    <row r="68" hidden="1" customHeight="1" spans="1:12">
      <c r="A68" s="6">
        <v>44</v>
      </c>
      <c r="B68" s="6" t="s">
        <v>62</v>
      </c>
      <c r="C68" s="6" t="s">
        <v>263</v>
      </c>
      <c r="D68" s="8" t="s">
        <v>34</v>
      </c>
      <c r="E68" s="9">
        <v>6</v>
      </c>
      <c r="F68" s="6">
        <v>344</v>
      </c>
      <c r="G68" s="10">
        <v>360</v>
      </c>
      <c r="H68" s="10">
        <f t="shared" ref="H68:H86" si="3">G68-F68</f>
        <v>16</v>
      </c>
      <c r="I68" s="10">
        <f t="shared" ref="I68:I86" si="4">H68*5</f>
        <v>80</v>
      </c>
      <c r="J68" s="10">
        <f t="shared" ref="J68:J86" si="5">G68+I68</f>
        <v>440</v>
      </c>
      <c r="K68" s="17" t="s">
        <v>264</v>
      </c>
      <c r="L68" s="6" t="s">
        <v>62</v>
      </c>
    </row>
    <row r="69" hidden="1" customHeight="1" spans="1:12">
      <c r="A69" s="6">
        <v>43</v>
      </c>
      <c r="B69" s="6" t="s">
        <v>38</v>
      </c>
      <c r="C69" s="6" t="s">
        <v>265</v>
      </c>
      <c r="D69" s="8" t="s">
        <v>34</v>
      </c>
      <c r="E69" s="9">
        <v>8</v>
      </c>
      <c r="F69" s="6">
        <v>458.67</v>
      </c>
      <c r="G69" s="10">
        <v>480</v>
      </c>
      <c r="H69" s="10">
        <f t="shared" si="3"/>
        <v>21.33</v>
      </c>
      <c r="I69" s="10">
        <f t="shared" si="4"/>
        <v>106.65</v>
      </c>
      <c r="J69" s="10">
        <f t="shared" si="5"/>
        <v>586.65</v>
      </c>
      <c r="K69" s="17" t="s">
        <v>266</v>
      </c>
      <c r="L69" s="6" t="s">
        <v>38</v>
      </c>
    </row>
    <row r="70" hidden="1" customHeight="1" spans="1:12">
      <c r="A70" s="6">
        <v>42</v>
      </c>
      <c r="B70" s="6" t="s">
        <v>63</v>
      </c>
      <c r="C70" s="6" t="s">
        <v>267</v>
      </c>
      <c r="D70" s="8" t="s">
        <v>34</v>
      </c>
      <c r="E70" s="9">
        <v>6</v>
      </c>
      <c r="F70" s="6">
        <v>344</v>
      </c>
      <c r="G70" s="10">
        <v>360</v>
      </c>
      <c r="H70" s="10">
        <f t="shared" si="3"/>
        <v>16</v>
      </c>
      <c r="I70" s="10">
        <f t="shared" si="4"/>
        <v>80</v>
      </c>
      <c r="J70" s="10">
        <f t="shared" si="5"/>
        <v>440</v>
      </c>
      <c r="K70" s="17" t="s">
        <v>268</v>
      </c>
      <c r="L70" s="6" t="s">
        <v>63</v>
      </c>
    </row>
    <row r="71" hidden="1" customHeight="1" spans="1:12">
      <c r="A71" s="6">
        <v>41</v>
      </c>
      <c r="B71" s="6" t="s">
        <v>49</v>
      </c>
      <c r="C71" s="6" t="s">
        <v>269</v>
      </c>
      <c r="D71" s="8" t="s">
        <v>34</v>
      </c>
      <c r="E71" s="9">
        <v>7</v>
      </c>
      <c r="F71" s="6">
        <v>401.33</v>
      </c>
      <c r="G71" s="10">
        <v>420</v>
      </c>
      <c r="H71" s="10">
        <f t="shared" si="3"/>
        <v>18.67</v>
      </c>
      <c r="I71" s="10">
        <f t="shared" si="4"/>
        <v>93.3500000000001</v>
      </c>
      <c r="J71" s="10">
        <f t="shared" si="5"/>
        <v>513.35</v>
      </c>
      <c r="K71" s="17" t="s">
        <v>270</v>
      </c>
      <c r="L71" s="6" t="s">
        <v>49</v>
      </c>
    </row>
    <row r="72" hidden="1" customHeight="1" spans="1:12">
      <c r="A72" s="6">
        <v>40</v>
      </c>
      <c r="B72" s="6" t="s">
        <v>89</v>
      </c>
      <c r="C72" s="17" t="s">
        <v>271</v>
      </c>
      <c r="D72" s="8" t="s">
        <v>34</v>
      </c>
      <c r="E72" s="9">
        <v>5</v>
      </c>
      <c r="F72" s="6">
        <v>286.67</v>
      </c>
      <c r="G72" s="10">
        <v>300</v>
      </c>
      <c r="H72" s="10">
        <f t="shared" si="3"/>
        <v>13.33</v>
      </c>
      <c r="I72" s="10">
        <f t="shared" si="4"/>
        <v>66.6499999999999</v>
      </c>
      <c r="J72" s="10">
        <f t="shared" si="5"/>
        <v>366.65</v>
      </c>
      <c r="K72" s="17" t="s">
        <v>272</v>
      </c>
      <c r="L72" s="6" t="s">
        <v>89</v>
      </c>
    </row>
    <row r="73" hidden="1" customHeight="1" spans="1:12">
      <c r="A73" s="6">
        <v>39</v>
      </c>
      <c r="B73" s="6" t="s">
        <v>50</v>
      </c>
      <c r="C73" s="6" t="s">
        <v>273</v>
      </c>
      <c r="D73" s="8" t="s">
        <v>34</v>
      </c>
      <c r="E73" s="9">
        <v>7</v>
      </c>
      <c r="F73" s="6">
        <v>401.33</v>
      </c>
      <c r="G73" s="10">
        <v>420</v>
      </c>
      <c r="H73" s="10">
        <f t="shared" si="3"/>
        <v>18.67</v>
      </c>
      <c r="I73" s="10">
        <f t="shared" si="4"/>
        <v>93.3500000000001</v>
      </c>
      <c r="J73" s="10">
        <f t="shared" si="5"/>
        <v>513.35</v>
      </c>
      <c r="K73" s="17" t="s">
        <v>274</v>
      </c>
      <c r="L73" s="6" t="s">
        <v>50</v>
      </c>
    </row>
    <row r="74" hidden="1" customHeight="1" spans="1:12">
      <c r="A74" s="6">
        <v>38</v>
      </c>
      <c r="B74" s="6" t="s">
        <v>51</v>
      </c>
      <c r="C74" s="17" t="s">
        <v>275</v>
      </c>
      <c r="D74" s="8" t="s">
        <v>34</v>
      </c>
      <c r="E74" s="9">
        <v>7</v>
      </c>
      <c r="F74" s="6">
        <v>401.33</v>
      </c>
      <c r="G74" s="10">
        <v>420</v>
      </c>
      <c r="H74" s="10">
        <f t="shared" si="3"/>
        <v>18.67</v>
      </c>
      <c r="I74" s="10">
        <f t="shared" si="4"/>
        <v>93.3500000000001</v>
      </c>
      <c r="J74" s="10">
        <f t="shared" si="5"/>
        <v>513.35</v>
      </c>
      <c r="K74" s="17" t="s">
        <v>276</v>
      </c>
      <c r="L74" s="6" t="s">
        <v>51</v>
      </c>
    </row>
    <row r="75" customHeight="1" spans="1:12">
      <c r="A75" s="6">
        <v>37</v>
      </c>
      <c r="B75" s="6" t="s">
        <v>114</v>
      </c>
      <c r="C75" s="6" t="s">
        <v>277</v>
      </c>
      <c r="D75" s="8" t="s">
        <v>34</v>
      </c>
      <c r="E75" s="9">
        <v>3</v>
      </c>
      <c r="F75" s="6">
        <v>172</v>
      </c>
      <c r="G75" s="10">
        <v>180</v>
      </c>
      <c r="H75" s="10">
        <f t="shared" si="3"/>
        <v>8</v>
      </c>
      <c r="I75" s="10">
        <f t="shared" si="4"/>
        <v>40</v>
      </c>
      <c r="J75" s="10">
        <f t="shared" si="5"/>
        <v>220</v>
      </c>
      <c r="K75" s="17" t="s">
        <v>278</v>
      </c>
      <c r="L75" s="6" t="s">
        <v>114</v>
      </c>
    </row>
    <row r="76" hidden="1" customHeight="1" spans="1:12">
      <c r="A76" s="6">
        <v>36</v>
      </c>
      <c r="B76" s="6" t="s">
        <v>64</v>
      </c>
      <c r="C76" s="6" t="s">
        <v>279</v>
      </c>
      <c r="D76" s="8" t="s">
        <v>34</v>
      </c>
      <c r="E76" s="9">
        <v>6</v>
      </c>
      <c r="F76" s="6">
        <v>344</v>
      </c>
      <c r="G76" s="10">
        <v>360</v>
      </c>
      <c r="H76" s="10">
        <f t="shared" si="3"/>
        <v>16</v>
      </c>
      <c r="I76" s="10">
        <f t="shared" si="4"/>
        <v>80</v>
      </c>
      <c r="J76" s="10">
        <f t="shared" si="5"/>
        <v>440</v>
      </c>
      <c r="K76" s="17" t="s">
        <v>280</v>
      </c>
      <c r="L76" s="6" t="s">
        <v>64</v>
      </c>
    </row>
    <row r="77" customHeight="1" spans="1:12">
      <c r="A77" s="6">
        <v>35</v>
      </c>
      <c r="B77" s="6" t="s">
        <v>115</v>
      </c>
      <c r="C77" s="6" t="s">
        <v>281</v>
      </c>
      <c r="D77" s="8" t="s">
        <v>34</v>
      </c>
      <c r="E77" s="9" t="s">
        <v>282</v>
      </c>
      <c r="F77" s="6">
        <v>172</v>
      </c>
      <c r="G77" s="10">
        <v>180</v>
      </c>
      <c r="H77" s="10">
        <f t="shared" si="3"/>
        <v>8</v>
      </c>
      <c r="I77" s="10">
        <f t="shared" si="4"/>
        <v>40</v>
      </c>
      <c r="J77" s="10">
        <f t="shared" si="5"/>
        <v>220</v>
      </c>
      <c r="K77" s="17" t="s">
        <v>283</v>
      </c>
      <c r="L77" s="6" t="s">
        <v>115</v>
      </c>
    </row>
    <row r="78" hidden="1" customHeight="1" spans="1:12">
      <c r="A78" s="6">
        <v>34</v>
      </c>
      <c r="B78" s="6" t="s">
        <v>65</v>
      </c>
      <c r="C78" s="6" t="s">
        <v>284</v>
      </c>
      <c r="D78" s="8" t="s">
        <v>34</v>
      </c>
      <c r="E78" s="9" t="s">
        <v>285</v>
      </c>
      <c r="F78" s="6">
        <v>344</v>
      </c>
      <c r="G78" s="10">
        <v>360</v>
      </c>
      <c r="H78" s="10">
        <f t="shared" si="3"/>
        <v>16</v>
      </c>
      <c r="I78" s="10">
        <f t="shared" si="4"/>
        <v>80</v>
      </c>
      <c r="J78" s="10">
        <f t="shared" si="5"/>
        <v>440</v>
      </c>
      <c r="K78" s="17" t="s">
        <v>286</v>
      </c>
      <c r="L78" s="6" t="s">
        <v>65</v>
      </c>
    </row>
    <row r="79" hidden="1" customHeight="1" spans="1:12">
      <c r="A79" s="6">
        <v>33</v>
      </c>
      <c r="B79" s="6" t="s">
        <v>100</v>
      </c>
      <c r="C79" s="6" t="s">
        <v>287</v>
      </c>
      <c r="D79" s="8" t="s">
        <v>34</v>
      </c>
      <c r="E79" s="9" t="s">
        <v>288</v>
      </c>
      <c r="F79" s="6">
        <v>229.33</v>
      </c>
      <c r="G79" s="10">
        <v>240</v>
      </c>
      <c r="H79" s="10">
        <f t="shared" si="3"/>
        <v>10.67</v>
      </c>
      <c r="I79" s="10">
        <f t="shared" si="4"/>
        <v>53.3499999999999</v>
      </c>
      <c r="J79" s="10">
        <f t="shared" si="5"/>
        <v>293.35</v>
      </c>
      <c r="K79" s="17" t="s">
        <v>289</v>
      </c>
      <c r="L79" s="6" t="s">
        <v>100</v>
      </c>
    </row>
    <row r="80" hidden="1" customHeight="1" spans="1:12">
      <c r="A80" s="6">
        <v>32</v>
      </c>
      <c r="B80" s="6" t="s">
        <v>90</v>
      </c>
      <c r="C80" s="6" t="s">
        <v>290</v>
      </c>
      <c r="D80" s="8" t="s">
        <v>34</v>
      </c>
      <c r="E80" s="9" t="s">
        <v>291</v>
      </c>
      <c r="F80" s="6">
        <v>286.67</v>
      </c>
      <c r="G80" s="10">
        <v>300</v>
      </c>
      <c r="H80" s="10">
        <f t="shared" si="3"/>
        <v>13.33</v>
      </c>
      <c r="I80" s="10">
        <f t="shared" si="4"/>
        <v>66.6499999999999</v>
      </c>
      <c r="J80" s="10">
        <f t="shared" si="5"/>
        <v>366.65</v>
      </c>
      <c r="K80" s="17" t="s">
        <v>292</v>
      </c>
      <c r="L80" s="6" t="s">
        <v>90</v>
      </c>
    </row>
    <row r="81" hidden="1" customHeight="1" spans="1:12">
      <c r="A81" s="6">
        <v>31</v>
      </c>
      <c r="B81" s="6" t="s">
        <v>39</v>
      </c>
      <c r="C81" s="6" t="s">
        <v>293</v>
      </c>
      <c r="D81" s="8" t="s">
        <v>34</v>
      </c>
      <c r="E81" s="9" t="s">
        <v>294</v>
      </c>
      <c r="F81" s="6">
        <v>458.67</v>
      </c>
      <c r="G81" s="10">
        <v>480</v>
      </c>
      <c r="H81" s="10">
        <f t="shared" si="3"/>
        <v>21.33</v>
      </c>
      <c r="I81" s="10">
        <f t="shared" si="4"/>
        <v>106.65</v>
      </c>
      <c r="J81" s="10">
        <f t="shared" si="5"/>
        <v>586.65</v>
      </c>
      <c r="K81" s="17" t="s">
        <v>295</v>
      </c>
      <c r="L81" s="6" t="s">
        <v>39</v>
      </c>
    </row>
    <row r="82" hidden="1" customHeight="1" spans="1:12">
      <c r="A82" s="6">
        <v>30</v>
      </c>
      <c r="B82" s="6" t="s">
        <v>91</v>
      </c>
      <c r="C82" s="6" t="s">
        <v>296</v>
      </c>
      <c r="D82" s="8" t="s">
        <v>34</v>
      </c>
      <c r="E82" s="9" t="s">
        <v>291</v>
      </c>
      <c r="F82" s="6">
        <v>286.67</v>
      </c>
      <c r="G82" s="10">
        <v>300</v>
      </c>
      <c r="H82" s="10">
        <f t="shared" si="3"/>
        <v>13.33</v>
      </c>
      <c r="I82" s="10">
        <f t="shared" si="4"/>
        <v>66.6499999999999</v>
      </c>
      <c r="J82" s="10">
        <f t="shared" si="5"/>
        <v>366.65</v>
      </c>
      <c r="K82" s="17" t="s">
        <v>297</v>
      </c>
      <c r="L82" s="6" t="s">
        <v>91</v>
      </c>
    </row>
    <row r="83" hidden="1" customHeight="1" spans="1:12">
      <c r="A83" s="6">
        <v>29</v>
      </c>
      <c r="B83" s="6" t="s">
        <v>92</v>
      </c>
      <c r="C83" s="6" t="s">
        <v>298</v>
      </c>
      <c r="D83" s="8" t="s">
        <v>34</v>
      </c>
      <c r="E83" s="9" t="s">
        <v>291</v>
      </c>
      <c r="F83" s="6">
        <v>286.67</v>
      </c>
      <c r="G83" s="10">
        <v>300</v>
      </c>
      <c r="H83" s="10">
        <f t="shared" si="3"/>
        <v>13.33</v>
      </c>
      <c r="I83" s="10">
        <f t="shared" si="4"/>
        <v>66.6499999999999</v>
      </c>
      <c r="J83" s="10">
        <f t="shared" si="5"/>
        <v>366.65</v>
      </c>
      <c r="K83" s="17" t="s">
        <v>299</v>
      </c>
      <c r="L83" s="6" t="s">
        <v>92</v>
      </c>
    </row>
    <row r="84" hidden="1" customHeight="1" spans="1:12">
      <c r="A84" s="6">
        <v>28</v>
      </c>
      <c r="B84" s="6" t="s">
        <v>33</v>
      </c>
      <c r="C84" s="6" t="s">
        <v>300</v>
      </c>
      <c r="D84" s="8" t="s">
        <v>34</v>
      </c>
      <c r="E84" s="9" t="s">
        <v>301</v>
      </c>
      <c r="F84" s="6">
        <v>630.67</v>
      </c>
      <c r="G84" s="10">
        <v>660</v>
      </c>
      <c r="H84" s="10">
        <f t="shared" si="3"/>
        <v>29.33</v>
      </c>
      <c r="I84" s="10">
        <f t="shared" si="4"/>
        <v>146.65</v>
      </c>
      <c r="J84" s="10">
        <f t="shared" si="5"/>
        <v>806.65</v>
      </c>
      <c r="K84" s="17" t="s">
        <v>302</v>
      </c>
      <c r="L84" s="6" t="s">
        <v>33</v>
      </c>
    </row>
    <row r="85" hidden="1" customHeight="1" spans="1:12">
      <c r="A85" s="6">
        <v>27</v>
      </c>
      <c r="B85" s="6" t="s">
        <v>101</v>
      </c>
      <c r="C85" s="6" t="s">
        <v>303</v>
      </c>
      <c r="D85" s="8" t="s">
        <v>34</v>
      </c>
      <c r="E85" s="9" t="s">
        <v>288</v>
      </c>
      <c r="F85" s="6">
        <v>229.33</v>
      </c>
      <c r="G85" s="10">
        <v>240</v>
      </c>
      <c r="H85" s="10">
        <f t="shared" si="3"/>
        <v>10.67</v>
      </c>
      <c r="I85" s="10">
        <f t="shared" si="4"/>
        <v>53.3499999999999</v>
      </c>
      <c r="J85" s="10">
        <f t="shared" si="5"/>
        <v>293.35</v>
      </c>
      <c r="K85" s="17" t="s">
        <v>304</v>
      </c>
      <c r="L85" s="6" t="s">
        <v>101</v>
      </c>
    </row>
    <row r="86" hidden="1" customHeight="1" spans="1:12">
      <c r="A86" s="6">
        <v>26</v>
      </c>
      <c r="B86" s="6" t="s">
        <v>66</v>
      </c>
      <c r="C86" s="6" t="s">
        <v>305</v>
      </c>
      <c r="D86" s="8" t="s">
        <v>34</v>
      </c>
      <c r="E86" s="9" t="s">
        <v>285</v>
      </c>
      <c r="F86" s="6">
        <v>344</v>
      </c>
      <c r="G86" s="10">
        <v>360</v>
      </c>
      <c r="H86" s="10">
        <f t="shared" si="3"/>
        <v>16</v>
      </c>
      <c r="I86" s="10">
        <f t="shared" si="4"/>
        <v>80</v>
      </c>
      <c r="J86" s="10">
        <f t="shared" si="5"/>
        <v>440</v>
      </c>
      <c r="K86" s="17" t="s">
        <v>306</v>
      </c>
      <c r="L86" s="6" t="s">
        <v>66</v>
      </c>
    </row>
  </sheetData>
  <autoFilter xmlns:etc="http://www.wps.cn/officeDocument/2017/etCustomData" ref="A3:M86" etc:filterBottomFollowUsedRange="0">
    <filterColumn colId="4">
      <customFilters>
        <customFilter operator="equal" val="3年"/>
      </customFilters>
    </filterColumn>
    <sortState ref="A3:M86">
      <sortCondition ref="A3" descending="1"/>
    </sortState>
    <extLst/>
  </autoFilter>
  <mergeCells count="2">
    <mergeCell ref="A1:L1"/>
    <mergeCell ref="J2:L2"/>
  </mergeCells>
  <pageMargins left="0.590277777777778" right="0.55069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惠民</vt:lpstr>
      <vt:lpstr>惠民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2025-07-01T08:41:39Z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70D31382B9624F4084DC59C124BB4013_13</vt:lpwstr>
  </property>
  <property fmtid="{D5CDD505-2E9C-101B-9397-08002B2CF9AE}" pid="3" name="KSOProductBuildVer">
    <vt:lpwstr>2052-12.1.0.21541</vt:lpwstr>
  </property>
</Properties>
</file>